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355" windowHeight="7755" tabRatio="960" activeTab="4"/>
  </bookViews>
  <sheets>
    <sheet name="Estados" sheetId="1" r:id="rId1"/>
    <sheet name="Perguntas de 1 a 5" sheetId="2" r:id="rId2"/>
    <sheet name="Perguntas de 6 a 11" sheetId="3" r:id="rId3"/>
    <sheet name="Perguntas de 12 a 17" sheetId="4" r:id="rId4"/>
    <sheet name="Perguntas de 18 a 23" sheetId="5" r:id="rId5"/>
  </sheets>
  <definedNames/>
  <calcPr fullCalcOnLoad="1"/>
</workbook>
</file>

<file path=xl/sharedStrings.xml><?xml version="1.0" encoding="utf-8"?>
<sst xmlns="http://schemas.openxmlformats.org/spreadsheetml/2006/main" count="978" uniqueCount="152">
  <si>
    <t>Não</t>
  </si>
  <si>
    <t>Bahia</t>
  </si>
  <si>
    <t>Espírito Santo</t>
  </si>
  <si>
    <t>Goiás</t>
  </si>
  <si>
    <t>Mato Grosso do Sul</t>
  </si>
  <si>
    <t>Minas Gerais</t>
  </si>
  <si>
    <t>Paraná</t>
  </si>
  <si>
    <t>Paraíba</t>
  </si>
  <si>
    <t>Pará</t>
  </si>
  <si>
    <t>Rio de Janeiro</t>
  </si>
  <si>
    <t>Rio Grande do Sul</t>
  </si>
  <si>
    <t>Rondonia</t>
  </si>
  <si>
    <t>Roraima</t>
  </si>
  <si>
    <t>Santa Catarina</t>
  </si>
  <si>
    <t>Sergipe</t>
  </si>
  <si>
    <t>São Paulo</t>
  </si>
  <si>
    <t>Alagoas</t>
  </si>
  <si>
    <t>Amapá</t>
  </si>
  <si>
    <t>Amazonas</t>
  </si>
  <si>
    <t>Ceará</t>
  </si>
  <si>
    <t>Distrito Federal</t>
  </si>
  <si>
    <t>Mato Grosso</t>
  </si>
  <si>
    <t>Pernambuco</t>
  </si>
  <si>
    <t>Piauí</t>
  </si>
  <si>
    <t>Tocantins</t>
  </si>
  <si>
    <t>Tipo de Associado</t>
  </si>
  <si>
    <t>Adaptação de serviço de atendimento telefônico pré-existente</t>
  </si>
  <si>
    <t>Não existe atendimento telefônico</t>
  </si>
  <si>
    <t>Sim</t>
  </si>
  <si>
    <t xml:space="preserve">Sim, entre 1% a 25% de aumento     </t>
  </si>
  <si>
    <t xml:space="preserve">Sim, entre 25% a 50% de aumento     </t>
  </si>
  <si>
    <t>Agricultura</t>
  </si>
  <si>
    <t xml:space="preserve">Arrecadação </t>
  </si>
  <si>
    <t>Ciência e Tecnologia</t>
  </si>
  <si>
    <t>Compras/Licitações</t>
  </si>
  <si>
    <t>Convênios</t>
  </si>
  <si>
    <t xml:space="preserve">Cultura </t>
  </si>
  <si>
    <t>Direitos Humanos</t>
  </si>
  <si>
    <t>Educação</t>
  </si>
  <si>
    <t>Habitação</t>
  </si>
  <si>
    <t>Meio Ambiente</t>
  </si>
  <si>
    <t>Previdência Social</t>
  </si>
  <si>
    <t>Programas Sociais</t>
  </si>
  <si>
    <t>Saúde</t>
  </si>
  <si>
    <t xml:space="preserve">Segurança </t>
  </si>
  <si>
    <t>Servidores Públicos</t>
  </si>
  <si>
    <t>Transporte</t>
  </si>
  <si>
    <t>Obras/Infraestrutura</t>
  </si>
  <si>
    <t>Secretaria de Governo</t>
  </si>
  <si>
    <t>Acre</t>
  </si>
  <si>
    <t>Maranhão</t>
  </si>
  <si>
    <t>Rio Grande do Norte</t>
  </si>
  <si>
    <t>Em funcionamento</t>
  </si>
  <si>
    <t>Parte I - Regulamentação da LAI</t>
  </si>
  <si>
    <t>Aprovada</t>
  </si>
  <si>
    <t>Não aplicável</t>
  </si>
  <si>
    <t>Em tramitação</t>
  </si>
  <si>
    <t>Portal do governo/Portal da transparência</t>
  </si>
  <si>
    <t>Página específica para o governo</t>
  </si>
  <si>
    <t>Página específica para cada órgão/entidade</t>
  </si>
  <si>
    <t>Estrutura organizacional/competências</t>
  </si>
  <si>
    <t>Banner na página inicial (acesso a seção específica)</t>
  </si>
  <si>
    <t>Legislação aplicável</t>
  </si>
  <si>
    <t>Principais cargos, ocupantes e contatos</t>
  </si>
  <si>
    <t>Telefones e horário de atendimento</t>
  </si>
  <si>
    <t>Obras e atividades (metas, resultados e indicadores)</t>
  </si>
  <si>
    <t>Programas e projetos (metas, resultados e indicadores)</t>
  </si>
  <si>
    <t>Execução orçamentária e financeira detalhada</t>
  </si>
  <si>
    <t>Licitações realizadas e em andamento</t>
  </si>
  <si>
    <t>Contratos celebrados</t>
  </si>
  <si>
    <t>Remuneração dos servidores</t>
  </si>
  <si>
    <t>Proventos de aposentadoria e pensões</t>
  </si>
  <si>
    <t>Respostas e perguntas da sociedade</t>
  </si>
  <si>
    <t>Parte III - Transparência Ativa</t>
  </si>
  <si>
    <t>Parte IV - Transparência Passiva</t>
  </si>
  <si>
    <t>Parte II - Sítios eletrônicos</t>
  </si>
  <si>
    <t>Contém ferramenta de pesquisa de conteúdo</t>
  </si>
  <si>
    <t>Possibilita gravação de relatórios</t>
  </si>
  <si>
    <t>Possibilita acesso automatizado por sistemas externos</t>
  </si>
  <si>
    <t>Garante autenticidade e integridade da informação</t>
  </si>
  <si>
    <t>Mantém informações atualizadas</t>
  </si>
  <si>
    <t>Possibilita ao cidadão comunicar-se por via eletrônica</t>
  </si>
  <si>
    <t>Há acessibilidade para pessoas com deficiência</t>
  </si>
  <si>
    <t>Transparência Ativa - Todos relatórios disponibilizados</t>
  </si>
  <si>
    <t>Transparência Passiva - Somente por demanda da sociedade</t>
  </si>
  <si>
    <t>Não divulga/disponibiliza</t>
  </si>
  <si>
    <t>Relatório divulgado na versão conclusiva (Ativa)</t>
  </si>
  <si>
    <t>Relatório disponibilizado na versão conclusiva (Passiva)</t>
  </si>
  <si>
    <t>Divulga de forma individualizada por nome do servidor</t>
  </si>
  <si>
    <t>Não divulga remuneração</t>
  </si>
  <si>
    <t>Divulga de forma agregada por carreira-cargo-função s/nome do servidor</t>
  </si>
  <si>
    <t xml:space="preserve">08- Como é a divulgação da remuneração dos servidores públicos? </t>
  </si>
  <si>
    <t>06- Qual o entendimento sobre a disponibilização de relatórios de auditoria?</t>
  </si>
  <si>
    <t>05- Quais dos itens abaixo foram disponibilizados?</t>
  </si>
  <si>
    <t>04- Como foi implementada a transparência ativa?</t>
  </si>
  <si>
    <t>03- Como está estruturado o sítio eletrônico da LAI?</t>
  </si>
  <si>
    <t>02- Qual a situação do normativo que regulamenta a LAI no seu âmbito de atuação?</t>
  </si>
  <si>
    <t>01- Como a Lei de Acesso à Informação foi regulamentada no seu âmbito de atuação?</t>
  </si>
  <si>
    <t>09- Atendimento Presencial</t>
  </si>
  <si>
    <t>Criação de estrutura específica para o SIC</t>
  </si>
  <si>
    <t>Atendimento pela ouvidoria geral</t>
  </si>
  <si>
    <t>Atendimento pelo protocolo</t>
  </si>
  <si>
    <t>Em processo de implementação</t>
  </si>
  <si>
    <t>11- Atendimento telefônico</t>
  </si>
  <si>
    <t>10- Qual estágio atual de implementação do SIC presencial?</t>
  </si>
  <si>
    <t>Atendimento telefônico específico às demandas da LAI</t>
  </si>
  <si>
    <t>12- Atendimento eletrônico</t>
  </si>
  <si>
    <t>SIC eletrônico implantado</t>
  </si>
  <si>
    <t>SIC eletrônico não implantado</t>
  </si>
  <si>
    <t>Desnecessária. A Lei Federal n.º 12.527/11 é auto aplicável</t>
  </si>
  <si>
    <t>Parte V - Gestão Documental</t>
  </si>
  <si>
    <t>Parte VI - Gerenciamento de Implantação da LAI</t>
  </si>
  <si>
    <t>14- Os servidores estão sendo conscientizados para a cultura do Acesso à Informação?</t>
  </si>
  <si>
    <t>Somente para atendimento às demandas recebidas</t>
  </si>
  <si>
    <t>Acima de 100%</t>
  </si>
  <si>
    <t>15- Existe alguma ação de conscientização direcionada ao cidadão sobre a importância da LAI?</t>
  </si>
  <si>
    <r>
      <t xml:space="preserve">Favor fazer um RANKING de 01 a 10. </t>
    </r>
    <r>
      <rPr>
        <i/>
        <sz val="8"/>
        <color indexed="56"/>
        <rFont val="Calibri"/>
        <family val="2"/>
      </rPr>
      <t xml:space="preserve">(Dê </t>
    </r>
    <r>
      <rPr>
        <b/>
        <i/>
        <sz val="8"/>
        <color indexed="56"/>
        <rFont val="Calibri"/>
        <family val="2"/>
      </rPr>
      <t xml:space="preserve">'nota maior' </t>
    </r>
    <r>
      <rPr>
        <i/>
        <sz val="8"/>
        <color indexed="56"/>
        <rFont val="Calibri"/>
        <family val="2"/>
      </rPr>
      <t xml:space="preserve">aos mais solicitados e </t>
    </r>
    <r>
      <rPr>
        <b/>
        <i/>
        <sz val="8"/>
        <color indexed="56"/>
        <rFont val="Calibri"/>
        <family val="2"/>
      </rPr>
      <t>'nota menor'</t>
    </r>
    <r>
      <rPr>
        <i/>
        <sz val="8"/>
        <color indexed="56"/>
        <rFont val="Calibri"/>
        <family val="2"/>
      </rPr>
      <t xml:space="preserve"> aos menos solicitados)</t>
    </r>
  </si>
  <si>
    <t>07- Em que fase é divulgado ou disponibilizado os relatórios de auditoria?</t>
  </si>
  <si>
    <t xml:space="preserve">Sim, entre 75% a 100% de aumento     </t>
  </si>
  <si>
    <t xml:space="preserve">Sim, entre 50% a 75% de aumento     </t>
  </si>
  <si>
    <r>
      <t xml:space="preserve">16- Existe trabalho </t>
    </r>
    <r>
      <rPr>
        <sz val="9"/>
        <color indexed="8"/>
        <rFont val="Calibri"/>
        <family val="2"/>
      </rPr>
      <t>de modernização da Gestão Documental?</t>
    </r>
  </si>
  <si>
    <t>Órgão Central de Controle Interno</t>
  </si>
  <si>
    <t>Casa Civil</t>
  </si>
  <si>
    <t>Em análise</t>
  </si>
  <si>
    <t xml:space="preserve">13- Os servidores foram treinados para o atendimento às demanda da LAI? </t>
  </si>
  <si>
    <t>17- Qual o objetivo da classificação das informações?</t>
  </si>
  <si>
    <t>Gestão documental organizada para atendimento à LAI</t>
  </si>
  <si>
    <t>Identificar e organizar as informações produzidas a partir da vigência da LAI</t>
  </si>
  <si>
    <t>A opção anterior e classificação das informações</t>
  </si>
  <si>
    <t>Não iniciou</t>
  </si>
  <si>
    <r>
      <t xml:space="preserve">19- Qual a quantidade de pedidos de acesso </t>
    </r>
    <r>
      <rPr>
        <b/>
        <sz val="9"/>
        <rFont val="Calibri"/>
        <family val="2"/>
      </rPr>
      <t>Recebidos</t>
    </r>
    <r>
      <rPr>
        <sz val="9"/>
        <rFont val="Calibri"/>
        <family val="2"/>
      </rPr>
      <t xml:space="preserve"> no mesmo período?</t>
    </r>
  </si>
  <si>
    <r>
      <t xml:space="preserve">20-  Qual a quantidade de pedidos de acesso </t>
    </r>
    <r>
      <rPr>
        <b/>
        <sz val="9"/>
        <rFont val="Calibri"/>
        <family val="2"/>
      </rPr>
      <t>Atendidos</t>
    </r>
    <r>
      <rPr>
        <sz val="9"/>
        <rFont val="Calibri"/>
        <family val="2"/>
      </rPr>
      <t xml:space="preserve"> no mesmo período?</t>
    </r>
  </si>
  <si>
    <t>21- Dentre os temas abaixo, quais são as informações mais solicitadas pelos cidadãos?</t>
  </si>
  <si>
    <t>22- Qual o órgão responsável pelo gerenciamento de implantação da LAI junto aos demais órgãos e entidades?</t>
  </si>
  <si>
    <t xml:space="preserve">                                          </t>
  </si>
  <si>
    <t>Não implantado</t>
  </si>
  <si>
    <r>
      <rPr>
        <b/>
        <u val="single"/>
        <sz val="16"/>
        <color indexed="8"/>
        <rFont val="Calibri"/>
        <family val="2"/>
      </rPr>
      <t>3ª Pesquisa</t>
    </r>
    <r>
      <rPr>
        <b/>
        <sz val="14"/>
        <color indexed="8"/>
        <rFont val="Calibri"/>
        <family val="2"/>
      </rPr>
      <t xml:space="preserve"> - Estágio da Implementação da                                        Lei de Acesso à Informação (LAI)</t>
    </r>
  </si>
  <si>
    <t>x</t>
  </si>
  <si>
    <t>Outros</t>
  </si>
  <si>
    <t>X</t>
  </si>
  <si>
    <t>Quantidade de Acesso Recebidos no Brasil</t>
  </si>
  <si>
    <t>Quantidade de Acesso Atendidos no Brasil</t>
  </si>
  <si>
    <t>Quantidade de Estados que não dispõe destes dados</t>
  </si>
  <si>
    <t>Decreto Estadual</t>
  </si>
  <si>
    <t>Lei Ordinária Estadual</t>
  </si>
  <si>
    <t>XX</t>
  </si>
  <si>
    <t>Estados + Distrito Federal</t>
  </si>
  <si>
    <t>Quantos PARTICIPARAM</t>
  </si>
  <si>
    <t>Quantos NÃO participaram</t>
  </si>
  <si>
    <t>Responderam</t>
  </si>
  <si>
    <t>Não Responderam</t>
  </si>
  <si>
    <t>18-  Houve aumento percentual de pedidos de informação nos últimos 06 meses?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</si>
</sst>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0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color indexed="8"/>
      <name val="Calibri"/>
      <family val="2"/>
    </font>
    <font>
      <i/>
      <sz val="8"/>
      <color indexed="56"/>
      <name val="Calibri"/>
      <family val="2"/>
    </font>
    <font>
      <b/>
      <i/>
      <sz val="8"/>
      <color indexed="5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0"/>
    </font>
    <font>
      <b/>
      <sz val="12"/>
      <color indexed="9"/>
      <name val="Calibri"/>
      <family val="0"/>
    </font>
    <font>
      <b/>
      <sz val="10"/>
      <color indexed="25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25"/>
      <name val="Calibri"/>
      <family val="0"/>
    </font>
    <font>
      <b/>
      <sz val="12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0"/>
      <color theme="1"/>
      <name val="Calibri"/>
      <family val="2"/>
    </font>
    <font>
      <sz val="9"/>
      <color theme="5"/>
      <name val="Calibri"/>
      <family val="2"/>
    </font>
    <font>
      <b/>
      <i/>
      <sz val="8"/>
      <color theme="3"/>
      <name val="Calibri"/>
      <family val="2"/>
    </font>
    <font>
      <b/>
      <sz val="10"/>
      <color theme="3" tint="-0.4999699890613556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Alignment="1">
      <alignment/>
    </xf>
    <xf numFmtId="0" fontId="7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7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2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wrapText="1"/>
    </xf>
    <xf numFmtId="0" fontId="72" fillId="0" borderId="0" xfId="0" applyFont="1" applyFill="1" applyAlignment="1">
      <alignment vertical="center" wrapText="1"/>
    </xf>
    <xf numFmtId="0" fontId="64" fillId="0" borderId="0" xfId="0" applyFont="1" applyFill="1" applyAlignment="1">
      <alignment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64" fontId="74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4" fillId="0" borderId="12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 wrapText="1"/>
    </xf>
    <xf numFmtId="16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4" fillId="33" borderId="0" xfId="0" applyFont="1" applyFill="1" applyAlignment="1">
      <alignment horizontal="left" vertical="center"/>
    </xf>
    <xf numFmtId="0" fontId="74" fillId="0" borderId="0" xfId="0" applyFont="1" applyAlignment="1">
      <alignment vertical="center"/>
    </xf>
    <xf numFmtId="0" fontId="76" fillId="34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77" fillId="8" borderId="13" xfId="0" applyFont="1" applyFill="1" applyBorder="1" applyAlignment="1">
      <alignment horizontal="center" vertical="center"/>
    </xf>
    <xf numFmtId="0" fontId="44" fillId="8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4" fillId="33" borderId="0" xfId="0" applyFont="1" applyFill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7" fillId="8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164" fontId="73" fillId="0" borderId="1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33" borderId="0" xfId="0" applyFont="1" applyFill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164" fontId="73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4" fillId="0" borderId="0" xfId="0" applyFont="1" applyAlignment="1">
      <alignment vertical="center"/>
    </xf>
    <xf numFmtId="164" fontId="81" fillId="0" borderId="11" xfId="0" applyNumberFormat="1" applyFont="1" applyBorder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10" fillId="36" borderId="0" xfId="0" applyFont="1" applyFill="1" applyAlignment="1">
      <alignment horizontal="left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0" fillId="37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3" fillId="34" borderId="0" xfId="0" applyFont="1" applyFill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2" fillId="34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3" fillId="0" borderId="0" xfId="0" applyFont="1" applyFill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2" fillId="37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82" fillId="4" borderId="11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/>
    </xf>
    <xf numFmtId="0" fontId="82" fillId="4" borderId="11" xfId="0" applyFont="1" applyFill="1" applyBorder="1" applyAlignment="1">
      <alignment vertical="center" wrapText="1"/>
    </xf>
    <xf numFmtId="0" fontId="84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77" fillId="4" borderId="13" xfId="0" applyFont="1" applyFill="1" applyBorder="1" applyAlignment="1">
      <alignment horizontal="center" vertical="center"/>
    </xf>
    <xf numFmtId="0" fontId="8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164" fontId="74" fillId="0" borderId="0" xfId="0" applyNumberFormat="1" applyFont="1" applyBorder="1" applyAlignment="1">
      <alignment horizontal="center" vertical="center"/>
    </xf>
    <xf numFmtId="164" fontId="74" fillId="0" borderId="0" xfId="0" applyNumberFormat="1" applyFont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Alignment="1">
      <alignment vertical="center"/>
    </xf>
    <xf numFmtId="164" fontId="74" fillId="0" borderId="11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0" fillId="38" borderId="0" xfId="0" applyFill="1" applyBorder="1" applyAlignment="1">
      <alignment wrapText="1"/>
    </xf>
    <xf numFmtId="0" fontId="0" fillId="38" borderId="0" xfId="0" applyFill="1" applyBorder="1" applyAlignment="1">
      <alignment horizontal="center" wrapText="1"/>
    </xf>
    <xf numFmtId="0" fontId="7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8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64" fontId="7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164" fontId="74" fillId="0" borderId="0" xfId="0" applyNumberFormat="1" applyFont="1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8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4" fillId="38" borderId="0" xfId="0" applyFont="1" applyFill="1" applyBorder="1" applyAlignment="1">
      <alignment vertical="center" wrapText="1"/>
    </xf>
    <xf numFmtId="0" fontId="74" fillId="38" borderId="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4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7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center"/>
    </xf>
    <xf numFmtId="164" fontId="73" fillId="33" borderId="17" xfId="0" applyNumberFormat="1" applyFont="1" applyFill="1" applyBorder="1" applyAlignment="1">
      <alignment horizontal="center" vertical="center"/>
    </xf>
    <xf numFmtId="164" fontId="73" fillId="33" borderId="18" xfId="0" applyNumberFormat="1" applyFont="1" applyFill="1" applyBorder="1" applyAlignment="1">
      <alignment horizontal="center" vertical="center"/>
    </xf>
    <xf numFmtId="164" fontId="73" fillId="33" borderId="19" xfId="0" applyNumberFormat="1" applyFont="1" applyFill="1" applyBorder="1" applyAlignment="1">
      <alignment horizontal="center" vertical="center"/>
    </xf>
    <xf numFmtId="164" fontId="73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Participação dos Estados e DF</a:t>
            </a:r>
          </a:p>
        </c:rich>
      </c:tx>
      <c:layout>
        <c:manualLayout>
          <c:xMode val="factor"/>
          <c:yMode val="factor"/>
          <c:x val="0.14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5225"/>
          <c:w val="0.54725"/>
          <c:h val="0.787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'Perguntas de 1 a 5'!$B$2:$B$3</c:f>
              <c:strCache/>
            </c:strRef>
          </c:cat>
          <c:val>
            <c:numRef>
              <c:f>'Perguntas de 1 a 5'!$A$2:$A$3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43375"/>
          <c:w val="0.311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Como é a divulgação da remuneração dos servidores públicos?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87"/>
          <c:w val="0.5952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6 a 11'!$W$2:$W$4</c:f>
              <c:strCache/>
            </c:strRef>
          </c:cat>
          <c:val>
            <c:numRef>
              <c:f>'Perguntas de 6 a 11'!$V$2:$V$4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2575"/>
          <c:w val="0.36525"/>
          <c:h val="0.77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 Presencial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825"/>
          <c:w val="0.47"/>
          <c:h val="0.793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'Perguntas de 6 a 11'!$C$27:$C$29</c:f>
              <c:strCache/>
            </c:strRef>
          </c:cat>
          <c:val>
            <c:numRef>
              <c:f>'Perguntas de 6 a 11'!$B$27:$B$29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2795"/>
          <c:w val="0.3375"/>
          <c:h val="0.6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estágio atual de implementação do SIC presencial?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75"/>
          <c:w val="0.64525"/>
          <c:h val="0.89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19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6 a 11'!$M$26:$M$28</c:f>
              <c:strCache/>
            </c:strRef>
          </c:cat>
          <c:val>
            <c:numRef>
              <c:f>'Perguntas de 6 a 11'!$L$26:$L$28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3185"/>
          <c:w val="0.34025"/>
          <c:h val="0.54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 Telefônico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"/>
          <c:y val="0.20425"/>
          <c:w val="0.9777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6 a 11'!$W$26:$W$28</c:f>
              <c:strCache/>
            </c:strRef>
          </c:cat>
          <c:val>
            <c:numRef>
              <c:f>'Perguntas de 6 a 11'!$V$26:$V$28</c:f>
              <c:numCache/>
            </c:numRef>
          </c:val>
          <c:shape val="box"/>
        </c:ser>
        <c:shape val="box"/>
        <c:axId val="41088398"/>
        <c:axId val="34251263"/>
      </c:bar3D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 Eletrônico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995"/>
          <c:w val="0.5945"/>
          <c:h val="0.91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12 a 17'!$C$2:$C$3</c:f>
              <c:strCache/>
            </c:strRef>
          </c:cat>
          <c:val>
            <c:numRef>
              <c:f>'Perguntas de 12 a 17'!$B$2:$B$3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3305"/>
          <c:w val="0.346"/>
          <c:h val="0.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 servidores foram treinados para o atendimento às demanda da LAI? </a:t>
            </a:r>
          </a:p>
        </c:rich>
      </c:tx>
      <c:layout>
        <c:manualLayout>
          <c:xMode val="factor"/>
          <c:yMode val="factor"/>
          <c:x val="-0.002"/>
          <c:y val="-0.0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54"/>
          <c:w val="0.9732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12 a 17'!$M$2:$M$3</c:f>
              <c:strCache/>
            </c:strRef>
          </c:cat>
          <c:val>
            <c:numRef>
              <c:f>'Perguntas de 12 a 17'!$L$2:$L$3</c:f>
              <c:numCache/>
            </c:numRef>
          </c:val>
          <c:shape val="box"/>
        </c:ser>
        <c:shape val="box"/>
        <c:axId val="39825912"/>
        <c:axId val="22888889"/>
      </c:bar3D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5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 servidores estão sendo conscientizados para a cultura do Acesso à Informação?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8"/>
          <c:w val="0.9732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12 a 17'!$W$2:$W$3</c:f>
              <c:strCache/>
            </c:strRef>
          </c:cat>
          <c:val>
            <c:numRef>
              <c:f>'Perguntas de 12 a 17'!$V$2:$V$3</c:f>
              <c:numCache/>
            </c:numRef>
          </c:val>
          <c:shape val="box"/>
        </c:ser>
        <c:shape val="box"/>
        <c:axId val="4673410"/>
        <c:axId val="42060691"/>
      </c:bar3D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3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Existe alguma ação de conscientização direcionada ao cidadão sobre a importância da LAI?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25925"/>
          <c:w val="0.65725"/>
          <c:h val="0.7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12 a 17'!$C$20:$C$21</c:f>
              <c:strCache/>
            </c:strRef>
          </c:cat>
          <c:val>
            <c:numRef>
              <c:f>'Perguntas de 12 a 17'!$B$20:$B$21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46225"/>
          <c:w val="0.13125"/>
          <c:h val="0.1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Existe trabalho de modernização da Gestão Documental?</a:t>
            </a:r>
          </a:p>
        </c:rich>
      </c:tx>
      <c:layout>
        <c:manualLayout>
          <c:xMode val="factor"/>
          <c:yMode val="factor"/>
          <c:x val="0.12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20325"/>
          <c:w val="0.42"/>
          <c:h val="0.75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'Perguntas de 12 a 17'!$M$21:$M$23</c:f>
              <c:strCache/>
            </c:strRef>
          </c:cat>
          <c:val>
            <c:numRef>
              <c:f>'Perguntas de 12 a 17'!$L$21:$L$23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3225"/>
          <c:w val="0.256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o objetivo da classificação das informações?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15"/>
      <c:hPercent val="12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2135"/>
          <c:w val="0.97725"/>
          <c:h val="0.77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12 a 17'!$W$20:$W$23</c:f>
              <c:strCache/>
            </c:strRef>
          </c:cat>
          <c:val>
            <c:numRef>
              <c:f>'Perguntas de 12 a 17'!$V$20:$V$23</c:f>
              <c:numCache/>
            </c:numRef>
          </c:val>
          <c:shape val="box"/>
        </c:ser>
        <c:shape val="box"/>
        <c:axId val="43001900"/>
        <c:axId val="51472781"/>
      </c:bar3DChart>
      <c:catAx>
        <c:axId val="4300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1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Como a Lei de Acesso à Informação foi regulamentada no seu âmbito de atuação?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49"/>
          <c:w val="0.959"/>
          <c:h val="0.714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 a 5'!$M$3:$M$5</c:f>
              <c:strCache/>
            </c:strRef>
          </c:cat>
          <c:val>
            <c:numRef>
              <c:f>'Perguntas de 1 a 5'!$L$3:$L$5</c:f>
              <c:numCache/>
            </c:numRef>
          </c:val>
          <c:shape val="box"/>
        </c:ser>
        <c:shape val="box"/>
        <c:axId val="45366589"/>
        <c:axId val="5646118"/>
        <c:axId val="50815063"/>
      </c:bar3D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589"/>
        <c:crossesAt val="1"/>
        <c:crossBetween val="between"/>
        <c:dispUnits/>
      </c:valAx>
      <c:serAx>
        <c:axId val="5081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5646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Houve aumento percentual de pedidos de informação nos últimos 06 meses?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88"/>
          <c:w val="0.55925"/>
          <c:h val="0.991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18 a 23'!$C$2:$C$6</c:f>
              <c:strCache/>
            </c:strRef>
          </c:cat>
          <c:val>
            <c:numRef>
              <c:f>'Perguntas de 18 a 23'!$B$2:$B$6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77"/>
          <c:w val="0.283"/>
          <c:h val="0.6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a quantidade de pedidos de acesso RECEBIDOS no mesmo período?</a:t>
            </a:r>
          </a:p>
        </c:rich>
      </c:tx>
      <c:layout>
        <c:manualLayout>
          <c:xMode val="factor"/>
          <c:yMode val="factor"/>
          <c:x val="-0.002"/>
          <c:y val="-0.0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7"/>
          <c:w val="0.97325"/>
          <c:h val="0.83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18 a 23'!$M$2:$M$3</c:f>
              <c:strCache/>
            </c:strRef>
          </c:cat>
          <c:val>
            <c:numRef>
              <c:f>'Perguntas de 18 a 23'!$L$2:$L$3</c:f>
              <c:numCache/>
            </c:numRef>
          </c:val>
          <c:shape val="box"/>
        </c:ser>
        <c:shape val="box"/>
        <c:axId val="60601846"/>
        <c:axId val="8545703"/>
      </c:bar3D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a quantidade de pedidos de acesso ATENDIDOS no mesmo período?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0225"/>
          <c:w val="0.97375"/>
          <c:h val="0.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18 a 23'!$W$2:$W$3</c:f>
              <c:strCache/>
            </c:strRef>
          </c:cat>
          <c:val>
            <c:numRef>
              <c:f>'Perguntas de 18 a 23'!$V$2:$V$3</c:f>
              <c:numCache/>
            </c:numRef>
          </c:val>
          <c:shape val="box"/>
        </c:ser>
        <c:shape val="box"/>
        <c:axId val="9802464"/>
        <c:axId val="21113313"/>
      </c:bar3D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02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Dentre os temas abaixo, quais são as informações mais solicitadas pelos cidadãos?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0965"/>
          <c:w val="0.99275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18 a 23'!$C$26:$C$43</c:f>
              <c:strCache/>
            </c:strRef>
          </c:cat>
          <c:val>
            <c:numRef>
              <c:f>'Perguntas de 18 a 23'!$B$26:$B$43</c:f>
              <c:numCache/>
            </c:numRef>
          </c:val>
          <c:shape val="box"/>
        </c:ser>
        <c:shape val="box"/>
        <c:axId val="55802090"/>
        <c:axId val="32456763"/>
      </c:bar3DChart>
      <c:catAx>
        <c:axId val="5580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2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o órgão responsável pelo gerenciamento de implantação da LAI junto aos demais órgãos e entidades?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5"/>
          <c:y val="0.2225"/>
          <c:w val="0.56075"/>
          <c:h val="0.78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18 a 23'!$M$26:$M$29</c:f>
              <c:strCache/>
            </c:strRef>
          </c:cat>
          <c:val>
            <c:numRef>
              <c:f>'Perguntas de 18 a 23'!$L$26:$L$29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5"/>
          <c:y val="0.3765"/>
          <c:w val="0.34825"/>
          <c:h val="0.49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a situação do normativo que regulamenta a LAI no seu âmbito de atuação?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87"/>
          <c:w val="0.722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 a 5'!$W$2:$W$4</c:f>
              <c:strCache/>
            </c:strRef>
          </c:cat>
          <c:val>
            <c:numRef>
              <c:f>'Perguntas de 1 a 5'!$V$2:$V$4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3655"/>
          <c:w val="0.214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Como está estruturado o sítio eletrônico da LAI?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15"/>
          <c:w val="0.944"/>
          <c:h val="0.8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1 a 5'!$M$24:$M$30</c:f>
              <c:strCache/>
            </c:strRef>
          </c:cat>
          <c:val>
            <c:numRef>
              <c:f>'Perguntas de 1 a 5'!$L$24:$L$30</c:f>
              <c:numCache/>
            </c:numRef>
          </c:val>
          <c:shape val="cylinder"/>
        </c:ser>
        <c:shape val="cylinder"/>
        <c:axId val="54682384"/>
        <c:axId val="22379409"/>
      </c:bar3DChart>
      <c:catAx>
        <c:axId val="54682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Como foi implementada a transparência ativa?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87"/>
          <c:w val="0.605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'Perguntas de 1 a 5'!$W$24:$W$26</c:f>
              <c:strCache/>
            </c:strRef>
          </c:cat>
          <c:val>
            <c:numRef>
              <c:f>'Perguntas de 1 a 5'!$V$24:$V$26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795"/>
          <c:w val="0.333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Quais dos itens foram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disponibilizados?</a:t>
            </a:r>
          </a:p>
        </c:rich>
      </c:tx>
      <c:layout>
        <c:manualLayout>
          <c:xMode val="factor"/>
          <c:yMode val="factor"/>
          <c:x val="-0.267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6425"/>
          <c:w val="0.40525"/>
          <c:h val="0.654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'Perguntas de 1 a 5'!$C$51:$C$63</c:f>
              <c:strCache/>
            </c:strRef>
          </c:cat>
          <c:val>
            <c:numRef>
              <c:f>'Perguntas de 1 a 5'!$B$51:$B$63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55"/>
          <c:y val="0.02075"/>
          <c:w val="0.46075"/>
          <c:h val="0.9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Estados que NÃO Participaram da Pesquisa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73"/>
          <c:w val="0.4675"/>
          <c:h val="0.788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cat>
            <c:strRef>
              <c:f>'Perguntas de 1 a 5'!$F$1:$F$6</c:f>
              <c:strCache/>
            </c:strRef>
          </c:cat>
          <c:val>
            <c:numRef>
              <c:f>'Perguntas de 1 a 5'!$G$1:$G$6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"/>
          <c:y val="0.2365"/>
          <c:w val="0.3375"/>
          <c:h val="0.5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 o entendimento sobre a disponibilização de relatórios de auditoria?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75"/>
          <c:y val="0.15975"/>
          <c:w val="0.981"/>
          <c:h val="0.8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6 a 11'!$C$2:$C$4</c:f>
              <c:strCache/>
            </c:strRef>
          </c:cat>
          <c:val>
            <c:numRef>
              <c:f>'Perguntas de 6 a 11'!$B$2:$B$4</c:f>
              <c:numCache/>
            </c:numRef>
          </c:val>
          <c:shape val="cylinder"/>
        </c:ser>
        <c:shape val="cylinder"/>
        <c:axId val="88090"/>
        <c:axId val="792811"/>
      </c:bar3D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 que fase é divulgado ou disponibilizado os relatórios de auditoria?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6575"/>
          <c:w val="0.980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CCFF"/>
                </a:gs>
                <a:gs pos="0">
                  <a:srgbClr val="9966FF"/>
                </a:gs>
                <a:gs pos="49001">
                  <a:srgbClr val="CC99FF"/>
                </a:gs>
                <a:gs pos="88000">
                  <a:srgbClr val="99CCFF"/>
                </a:gs>
                <a:gs pos="89000">
                  <a:srgbClr val="99CCFF"/>
                </a:gs>
                <a:gs pos="100000">
                  <a:srgbClr val="CC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'Perguntas de 6 a 11'!$M$2:$M$4</c:f>
              <c:strCache/>
            </c:strRef>
          </c:cat>
          <c:val>
            <c:numRef>
              <c:f>'Perguntas de 6 a 11'!$L$2:$L$4</c:f>
              <c:numCache/>
            </c:numRef>
          </c:val>
          <c:shape val="cylinder"/>
        </c:ser>
        <c:shape val="cylinder"/>
        <c:axId val="7135300"/>
        <c:axId val="64217701"/>
      </c:bar3D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5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4</xdr:col>
      <xdr:colOff>190500</xdr:colOff>
      <xdr:row>2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11354" t="29661" r="9768" b="35614"/>
        <a:stretch>
          <a:fillRect/>
        </a:stretch>
      </xdr:blipFill>
      <xdr:spPr>
        <a:xfrm>
          <a:off x="142875" y="47625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152400</xdr:rowOff>
    </xdr:from>
    <xdr:to>
      <xdr:col>7</xdr:col>
      <xdr:colOff>571500</xdr:colOff>
      <xdr:row>19</xdr:row>
      <xdr:rowOff>142875</xdr:rowOff>
    </xdr:to>
    <xdr:graphicFrame>
      <xdr:nvGraphicFramePr>
        <xdr:cNvPr id="1" name="Gráfico 7"/>
        <xdr:cNvGraphicFramePr/>
      </xdr:nvGraphicFramePr>
      <xdr:xfrm>
        <a:off x="409575" y="1524000"/>
        <a:ext cx="42195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6</xdr:row>
      <xdr:rowOff>9525</xdr:rowOff>
    </xdr:from>
    <xdr:to>
      <xdr:col>19</xdr:col>
      <xdr:colOff>95250</xdr:colOff>
      <xdr:row>18</xdr:row>
      <xdr:rowOff>171450</xdr:rowOff>
    </xdr:to>
    <xdr:graphicFrame>
      <xdr:nvGraphicFramePr>
        <xdr:cNvPr id="2" name="Gráfico 1"/>
        <xdr:cNvGraphicFramePr/>
      </xdr:nvGraphicFramePr>
      <xdr:xfrm>
        <a:off x="6238875" y="1381125"/>
        <a:ext cx="4886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5</xdr:row>
      <xdr:rowOff>9525</xdr:rowOff>
    </xdr:from>
    <xdr:to>
      <xdr:col>28</xdr:col>
      <xdr:colOff>504825</xdr:colOff>
      <xdr:row>17</xdr:row>
      <xdr:rowOff>9525</xdr:rowOff>
    </xdr:to>
    <xdr:graphicFrame>
      <xdr:nvGraphicFramePr>
        <xdr:cNvPr id="3" name="Gráfico 12"/>
        <xdr:cNvGraphicFramePr/>
      </xdr:nvGraphicFramePr>
      <xdr:xfrm>
        <a:off x="12192000" y="11525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30</xdr:row>
      <xdr:rowOff>209550</xdr:rowOff>
    </xdr:from>
    <xdr:to>
      <xdr:col>20</xdr:col>
      <xdr:colOff>219075</xdr:colOff>
      <xdr:row>48</xdr:row>
      <xdr:rowOff>95250</xdr:rowOff>
    </xdr:to>
    <xdr:graphicFrame>
      <xdr:nvGraphicFramePr>
        <xdr:cNvPr id="4" name="Gráfico 13"/>
        <xdr:cNvGraphicFramePr/>
      </xdr:nvGraphicFramePr>
      <xdr:xfrm>
        <a:off x="5915025" y="7067550"/>
        <a:ext cx="591502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504825</xdr:colOff>
      <xdr:row>27</xdr:row>
      <xdr:rowOff>0</xdr:rowOff>
    </xdr:from>
    <xdr:to>
      <xdr:col>28</xdr:col>
      <xdr:colOff>428625</xdr:colOff>
      <xdr:row>39</xdr:row>
      <xdr:rowOff>0</xdr:rowOff>
    </xdr:to>
    <xdr:graphicFrame>
      <xdr:nvGraphicFramePr>
        <xdr:cNvPr id="5" name="Gráfico 14"/>
        <xdr:cNvGraphicFramePr/>
      </xdr:nvGraphicFramePr>
      <xdr:xfrm>
        <a:off x="12115800" y="61722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64</xdr:row>
      <xdr:rowOff>9525</xdr:rowOff>
    </xdr:from>
    <xdr:to>
      <xdr:col>10</xdr:col>
      <xdr:colOff>266700</xdr:colOff>
      <xdr:row>80</xdr:row>
      <xdr:rowOff>123825</xdr:rowOff>
    </xdr:to>
    <xdr:graphicFrame>
      <xdr:nvGraphicFramePr>
        <xdr:cNvPr id="6" name="Gráfico 16"/>
        <xdr:cNvGraphicFramePr/>
      </xdr:nvGraphicFramePr>
      <xdr:xfrm>
        <a:off x="28575" y="14639925"/>
        <a:ext cx="603885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104775</xdr:colOff>
      <xdr:row>20</xdr:row>
      <xdr:rowOff>180975</xdr:rowOff>
    </xdr:from>
    <xdr:to>
      <xdr:col>8</xdr:col>
      <xdr:colOff>514350</xdr:colOff>
      <xdr:row>32</xdr:row>
      <xdr:rowOff>180975</xdr:rowOff>
    </xdr:to>
    <xdr:graphicFrame>
      <xdr:nvGraphicFramePr>
        <xdr:cNvPr id="7" name="Gráfico 17"/>
        <xdr:cNvGraphicFramePr/>
      </xdr:nvGraphicFramePr>
      <xdr:xfrm>
        <a:off x="581025" y="47529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9</xdr:col>
      <xdr:colOff>228600</xdr:colOff>
      <xdr:row>21</xdr:row>
      <xdr:rowOff>114300</xdr:rowOff>
    </xdr:to>
    <xdr:graphicFrame>
      <xdr:nvGraphicFramePr>
        <xdr:cNvPr id="1" name="Gráfico 1"/>
        <xdr:cNvGraphicFramePr/>
      </xdr:nvGraphicFramePr>
      <xdr:xfrm>
        <a:off x="209550" y="1143000"/>
        <a:ext cx="5248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5</xdr:row>
      <xdr:rowOff>0</xdr:rowOff>
    </xdr:from>
    <xdr:to>
      <xdr:col>19</xdr:col>
      <xdr:colOff>238125</xdr:colOff>
      <xdr:row>20</xdr:row>
      <xdr:rowOff>38100</xdr:rowOff>
    </xdr:to>
    <xdr:graphicFrame>
      <xdr:nvGraphicFramePr>
        <xdr:cNvPr id="2" name="Gráfico 2"/>
        <xdr:cNvGraphicFramePr/>
      </xdr:nvGraphicFramePr>
      <xdr:xfrm>
        <a:off x="6115050" y="1143000"/>
        <a:ext cx="51625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5</xdr:row>
      <xdr:rowOff>0</xdr:rowOff>
    </xdr:from>
    <xdr:to>
      <xdr:col>28</xdr:col>
      <xdr:colOff>514350</xdr:colOff>
      <xdr:row>17</xdr:row>
      <xdr:rowOff>0</xdr:rowOff>
    </xdr:to>
    <xdr:graphicFrame>
      <xdr:nvGraphicFramePr>
        <xdr:cNvPr id="3" name="Gráfico 3"/>
        <xdr:cNvGraphicFramePr/>
      </xdr:nvGraphicFramePr>
      <xdr:xfrm>
        <a:off x="12211050" y="1143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29</xdr:row>
      <xdr:rowOff>219075</xdr:rowOff>
    </xdr:from>
    <xdr:to>
      <xdr:col>8</xdr:col>
      <xdr:colOff>371475</xdr:colOff>
      <xdr:row>41</xdr:row>
      <xdr:rowOff>219075</xdr:rowOff>
    </xdr:to>
    <xdr:graphicFrame>
      <xdr:nvGraphicFramePr>
        <xdr:cNvPr id="4" name="Gráfico 4"/>
        <xdr:cNvGraphicFramePr/>
      </xdr:nvGraphicFramePr>
      <xdr:xfrm>
        <a:off x="447675" y="68484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552450</xdr:colOff>
      <xdr:row>28</xdr:row>
      <xdr:rowOff>161925</xdr:rowOff>
    </xdr:from>
    <xdr:to>
      <xdr:col>18</xdr:col>
      <xdr:colOff>133350</xdr:colOff>
      <xdr:row>39</xdr:row>
      <xdr:rowOff>95250</xdr:rowOff>
    </xdr:to>
    <xdr:graphicFrame>
      <xdr:nvGraphicFramePr>
        <xdr:cNvPr id="5" name="Gráfico 5"/>
        <xdr:cNvGraphicFramePr/>
      </xdr:nvGraphicFramePr>
      <xdr:xfrm>
        <a:off x="6362700" y="6562725"/>
        <a:ext cx="422910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285750</xdr:colOff>
      <xdr:row>29</xdr:row>
      <xdr:rowOff>19050</xdr:rowOff>
    </xdr:from>
    <xdr:to>
      <xdr:col>29</xdr:col>
      <xdr:colOff>104775</xdr:colOff>
      <xdr:row>43</xdr:row>
      <xdr:rowOff>28575</xdr:rowOff>
    </xdr:to>
    <xdr:graphicFrame>
      <xdr:nvGraphicFramePr>
        <xdr:cNvPr id="6" name="Gráfico 6"/>
        <xdr:cNvGraphicFramePr/>
      </xdr:nvGraphicFramePr>
      <xdr:xfrm>
        <a:off x="11906250" y="6648450"/>
        <a:ext cx="504825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9525</xdr:rowOff>
    </xdr:from>
    <xdr:to>
      <xdr:col>8</xdr:col>
      <xdr:colOff>342900</xdr:colOff>
      <xdr:row>14</xdr:row>
      <xdr:rowOff>142875</xdr:rowOff>
    </xdr:to>
    <xdr:graphicFrame>
      <xdr:nvGraphicFramePr>
        <xdr:cNvPr id="1" name="Gráfico 1"/>
        <xdr:cNvGraphicFramePr/>
      </xdr:nvGraphicFramePr>
      <xdr:xfrm>
        <a:off x="419100" y="923925"/>
        <a:ext cx="4572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4</xdr:row>
      <xdr:rowOff>19050</xdr:rowOff>
    </xdr:from>
    <xdr:to>
      <xdr:col>18</xdr:col>
      <xdr:colOff>533400</xdr:colOff>
      <xdr:row>16</xdr:row>
      <xdr:rowOff>19050</xdr:rowOff>
    </xdr:to>
    <xdr:graphicFrame>
      <xdr:nvGraphicFramePr>
        <xdr:cNvPr id="2" name="Gráfico 2"/>
        <xdr:cNvGraphicFramePr/>
      </xdr:nvGraphicFramePr>
      <xdr:xfrm>
        <a:off x="6419850" y="933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542925</xdr:colOff>
      <xdr:row>4</xdr:row>
      <xdr:rowOff>0</xdr:rowOff>
    </xdr:from>
    <xdr:to>
      <xdr:col>28</xdr:col>
      <xdr:colOff>466725</xdr:colOff>
      <xdr:row>16</xdr:row>
      <xdr:rowOff>0</xdr:rowOff>
    </xdr:to>
    <xdr:graphicFrame>
      <xdr:nvGraphicFramePr>
        <xdr:cNvPr id="3" name="Gráfico 4"/>
        <xdr:cNvGraphicFramePr/>
      </xdr:nvGraphicFramePr>
      <xdr:xfrm>
        <a:off x="12163425" y="9144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22</xdr:row>
      <xdr:rowOff>57150</xdr:rowOff>
    </xdr:from>
    <xdr:to>
      <xdr:col>9</xdr:col>
      <xdr:colOff>209550</xdr:colOff>
      <xdr:row>34</xdr:row>
      <xdr:rowOff>57150</xdr:rowOff>
    </xdr:to>
    <xdr:graphicFrame>
      <xdr:nvGraphicFramePr>
        <xdr:cNvPr id="4" name="Gráfico 5"/>
        <xdr:cNvGraphicFramePr/>
      </xdr:nvGraphicFramePr>
      <xdr:xfrm>
        <a:off x="419100" y="5086350"/>
        <a:ext cx="50196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24</xdr:row>
      <xdr:rowOff>47625</xdr:rowOff>
    </xdr:from>
    <xdr:to>
      <xdr:col>19</xdr:col>
      <xdr:colOff>200025</xdr:colOff>
      <xdr:row>36</xdr:row>
      <xdr:rowOff>47625</xdr:rowOff>
    </xdr:to>
    <xdr:graphicFrame>
      <xdr:nvGraphicFramePr>
        <xdr:cNvPr id="5" name="Gráfico 6"/>
        <xdr:cNvGraphicFramePr/>
      </xdr:nvGraphicFramePr>
      <xdr:xfrm>
        <a:off x="6391275" y="5534025"/>
        <a:ext cx="48482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304800</xdr:colOff>
      <xdr:row>23</xdr:row>
      <xdr:rowOff>200025</xdr:rowOff>
    </xdr:from>
    <xdr:to>
      <xdr:col>29</xdr:col>
      <xdr:colOff>457200</xdr:colOff>
      <xdr:row>38</xdr:row>
      <xdr:rowOff>28575</xdr:rowOff>
    </xdr:to>
    <xdr:graphicFrame>
      <xdr:nvGraphicFramePr>
        <xdr:cNvPr id="6" name="Gráfico 7"/>
        <xdr:cNvGraphicFramePr/>
      </xdr:nvGraphicFramePr>
      <xdr:xfrm>
        <a:off x="11925300" y="5457825"/>
        <a:ext cx="5381625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85725</xdr:rowOff>
    </xdr:from>
    <xdr:to>
      <xdr:col>9</xdr:col>
      <xdr:colOff>342900</xdr:colOff>
      <xdr:row>20</xdr:row>
      <xdr:rowOff>190500</xdr:rowOff>
    </xdr:to>
    <xdr:graphicFrame>
      <xdr:nvGraphicFramePr>
        <xdr:cNvPr id="1" name="Gráfico 1"/>
        <xdr:cNvGraphicFramePr/>
      </xdr:nvGraphicFramePr>
      <xdr:xfrm>
        <a:off x="133350" y="1685925"/>
        <a:ext cx="5438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</xdr:row>
      <xdr:rowOff>38100</xdr:rowOff>
    </xdr:from>
    <xdr:to>
      <xdr:col>18</xdr:col>
      <xdr:colOff>504825</xdr:colOff>
      <xdr:row>16</xdr:row>
      <xdr:rowOff>38100</xdr:rowOff>
    </xdr:to>
    <xdr:graphicFrame>
      <xdr:nvGraphicFramePr>
        <xdr:cNvPr id="2" name="Gráfico 2"/>
        <xdr:cNvGraphicFramePr/>
      </xdr:nvGraphicFramePr>
      <xdr:xfrm>
        <a:off x="6391275" y="952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4</xdr:row>
      <xdr:rowOff>19050</xdr:rowOff>
    </xdr:from>
    <xdr:to>
      <xdr:col>28</xdr:col>
      <xdr:colOff>514350</xdr:colOff>
      <xdr:row>17</xdr:row>
      <xdr:rowOff>28575</xdr:rowOff>
    </xdr:to>
    <xdr:graphicFrame>
      <xdr:nvGraphicFramePr>
        <xdr:cNvPr id="3" name="Gráfico 3"/>
        <xdr:cNvGraphicFramePr/>
      </xdr:nvGraphicFramePr>
      <xdr:xfrm>
        <a:off x="12211050" y="933450"/>
        <a:ext cx="4572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581025</xdr:colOff>
      <xdr:row>30</xdr:row>
      <xdr:rowOff>114300</xdr:rowOff>
    </xdr:from>
    <xdr:to>
      <xdr:col>15</xdr:col>
      <xdr:colOff>9525</xdr:colOff>
      <xdr:row>57</xdr:row>
      <xdr:rowOff>133350</xdr:rowOff>
    </xdr:to>
    <xdr:graphicFrame>
      <xdr:nvGraphicFramePr>
        <xdr:cNvPr id="4" name="Gráfico 4"/>
        <xdr:cNvGraphicFramePr/>
      </xdr:nvGraphicFramePr>
      <xdr:xfrm>
        <a:off x="2905125" y="6972300"/>
        <a:ext cx="5819775" cy="619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447675</xdr:colOff>
      <xdr:row>26</xdr:row>
      <xdr:rowOff>219075</xdr:rowOff>
    </xdr:from>
    <xdr:to>
      <xdr:col>23</xdr:col>
      <xdr:colOff>371475</xdr:colOff>
      <xdr:row>40</xdr:row>
      <xdr:rowOff>190500</xdr:rowOff>
    </xdr:to>
    <xdr:graphicFrame>
      <xdr:nvGraphicFramePr>
        <xdr:cNvPr id="5" name="Gráfico 5"/>
        <xdr:cNvGraphicFramePr/>
      </xdr:nvGraphicFramePr>
      <xdr:xfrm>
        <a:off x="9163050" y="6162675"/>
        <a:ext cx="45720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55"/>
  <sheetViews>
    <sheetView zoomScalePageLayoutView="0" workbookViewId="0" topLeftCell="A1">
      <pane xSplit="10" ySplit="8" topLeftCell="AE108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4" sqref="C4"/>
    </sheetView>
  </sheetViews>
  <sheetFormatPr defaultColWidth="9.140625" defaultRowHeight="15"/>
  <cols>
    <col min="1" max="1" width="6.7109375" style="21" customWidth="1"/>
    <col min="2" max="2" width="6.7109375" style="29" customWidth="1"/>
    <col min="3" max="3" width="9.8515625" style="21" customWidth="1"/>
    <col min="4" max="4" width="7.7109375" style="21" customWidth="1"/>
    <col min="5" max="5" width="23.57421875" style="21" customWidth="1"/>
    <col min="6" max="9" width="9.8515625" style="21" customWidth="1"/>
    <col min="10" max="10" width="0.13671875" style="21" customWidth="1"/>
    <col min="11" max="12" width="9.57421875" style="116" customWidth="1"/>
    <col min="13" max="13" width="9.8515625" style="135" customWidth="1"/>
    <col min="14" max="14" width="13.28125" style="135" customWidth="1"/>
    <col min="15" max="15" width="8.57421875" style="135" bestFit="1" customWidth="1"/>
    <col min="16" max="16" width="9.8515625" style="135" customWidth="1"/>
    <col min="17" max="17" width="16.8515625" style="135" customWidth="1"/>
    <col min="18" max="18" width="15.7109375" style="135" customWidth="1"/>
    <col min="19" max="19" width="10.421875" style="135" customWidth="1"/>
    <col min="20" max="21" width="15.140625" style="115" customWidth="1"/>
    <col min="22" max="22" width="20.8515625" style="137" customWidth="1"/>
    <col min="23" max="23" width="14.57421875" style="135" customWidth="1"/>
    <col min="24" max="24" width="10.57421875" style="116" customWidth="1"/>
    <col min="25" max="25" width="11.421875" style="116" bestFit="1" customWidth="1"/>
    <col min="26" max="26" width="11.00390625" style="116" customWidth="1"/>
    <col min="27" max="27" width="16.00390625" style="116" customWidth="1"/>
    <col min="28" max="28" width="9.8515625" style="116" customWidth="1"/>
    <col min="29" max="29" width="16.7109375" style="116" customWidth="1"/>
    <col min="30" max="31" width="20.8515625" style="114" customWidth="1"/>
    <col min="32" max="32" width="12.7109375" style="114" customWidth="1"/>
    <col min="33" max="33" width="11.421875" style="114" customWidth="1"/>
    <col min="34" max="34" width="18.140625" style="114" customWidth="1"/>
    <col min="35" max="35" width="12.57421875" style="114" customWidth="1"/>
    <col min="36" max="36" width="10.28125" style="114" customWidth="1"/>
    <col min="37" max="37" width="12.7109375" style="114" customWidth="1"/>
    <col min="38" max="38" width="13.57421875" style="11" customWidth="1"/>
    <col min="39" max="40" width="9.140625" style="12" customWidth="1"/>
    <col min="41" max="41" width="9.140625" style="13" customWidth="1"/>
    <col min="42" max="70" width="9.140625" style="14" customWidth="1"/>
  </cols>
  <sheetData>
    <row r="1" spans="1:39" ht="26.25" customHeight="1">
      <c r="A1" s="211" t="s">
        <v>134</v>
      </c>
      <c r="B1" s="211"/>
      <c r="C1" s="211"/>
      <c r="D1" s="211"/>
      <c r="E1" s="212" t="s">
        <v>136</v>
      </c>
      <c r="F1" s="213"/>
      <c r="G1" s="213"/>
      <c r="H1" s="213"/>
      <c r="I1" s="213"/>
      <c r="J1" s="213"/>
      <c r="K1" s="114"/>
      <c r="L1" s="114"/>
      <c r="M1" s="115"/>
      <c r="N1" s="115"/>
      <c r="O1" s="115"/>
      <c r="P1" s="115"/>
      <c r="Q1" s="115"/>
      <c r="R1" s="115"/>
      <c r="S1" s="115"/>
      <c r="V1" s="115"/>
      <c r="W1" s="115"/>
      <c r="X1" s="114"/>
      <c r="Y1" s="114"/>
      <c r="Z1" s="114"/>
      <c r="AA1" s="114"/>
      <c r="AB1" s="114"/>
      <c r="AC1" s="114"/>
      <c r="AM1" s="5"/>
    </row>
    <row r="2" spans="1:39" ht="21.75" customHeight="1">
      <c r="A2" s="211"/>
      <c r="B2" s="211"/>
      <c r="C2" s="211"/>
      <c r="D2" s="211"/>
      <c r="E2" s="213"/>
      <c r="F2" s="213"/>
      <c r="G2" s="213"/>
      <c r="H2" s="213"/>
      <c r="I2" s="213"/>
      <c r="J2" s="213"/>
      <c r="K2" s="80"/>
      <c r="L2" s="80"/>
      <c r="M2" s="80"/>
      <c r="N2" s="80"/>
      <c r="O2" s="80"/>
      <c r="P2" s="80"/>
      <c r="Q2" s="80"/>
      <c r="R2" s="81"/>
      <c r="S2" s="81"/>
      <c r="T2" s="80"/>
      <c r="U2" s="80"/>
      <c r="V2" s="81"/>
      <c r="W2" s="81"/>
      <c r="X2" s="81"/>
      <c r="Y2" s="81"/>
      <c r="Z2" s="81"/>
      <c r="AA2" s="80"/>
      <c r="AB2" s="80"/>
      <c r="AC2" s="81"/>
      <c r="AD2" s="81"/>
      <c r="AE2" s="81"/>
      <c r="AF2" s="81"/>
      <c r="AG2" s="81"/>
      <c r="AH2" s="81"/>
      <c r="AI2" s="81"/>
      <c r="AJ2" s="81"/>
      <c r="AK2" s="80"/>
      <c r="AM2" s="5"/>
    </row>
    <row r="3" spans="1:39" ht="21.75" customHeight="1">
      <c r="A3" s="211"/>
      <c r="B3" s="211"/>
      <c r="C3" s="211"/>
      <c r="D3" s="211"/>
      <c r="E3" s="213"/>
      <c r="F3" s="213"/>
      <c r="G3" s="213"/>
      <c r="H3" s="213"/>
      <c r="I3" s="213"/>
      <c r="J3" s="213"/>
      <c r="K3" s="80"/>
      <c r="L3" s="80"/>
      <c r="M3" s="80"/>
      <c r="N3" s="80"/>
      <c r="O3" s="80"/>
      <c r="P3" s="80"/>
      <c r="Q3" s="80"/>
      <c r="R3" s="81"/>
      <c r="S3" s="81"/>
      <c r="T3" s="80"/>
      <c r="U3" s="80"/>
      <c r="V3" s="81"/>
      <c r="W3" s="81"/>
      <c r="X3" s="81"/>
      <c r="Y3" s="81"/>
      <c r="Z3" s="81"/>
      <c r="AA3" s="80"/>
      <c r="AB3" s="80"/>
      <c r="AC3" s="81"/>
      <c r="AD3" s="81"/>
      <c r="AE3" s="81"/>
      <c r="AF3" s="81"/>
      <c r="AG3" s="81"/>
      <c r="AH3" s="81"/>
      <c r="AI3" s="81"/>
      <c r="AJ3" s="81"/>
      <c r="AK3" s="80"/>
      <c r="AM3" s="5"/>
    </row>
    <row r="4" spans="1:39" ht="19.5" customHeight="1">
      <c r="A4" s="75"/>
      <c r="B4" s="75"/>
      <c r="C4" s="75"/>
      <c r="D4" s="79"/>
      <c r="E4" s="75"/>
      <c r="F4" s="75"/>
      <c r="G4" s="75"/>
      <c r="H4" s="75"/>
      <c r="I4" s="75"/>
      <c r="J4" s="75"/>
      <c r="K4" s="114"/>
      <c r="P4" s="115"/>
      <c r="Q4" s="115"/>
      <c r="R4" s="115"/>
      <c r="S4" s="115"/>
      <c r="V4" s="115"/>
      <c r="W4" s="115"/>
      <c r="X4" s="114"/>
      <c r="Y4" s="114"/>
      <c r="Z4" s="114"/>
      <c r="AA4" s="114"/>
      <c r="AB4" s="114"/>
      <c r="AC4" s="114"/>
      <c r="AM4" s="5"/>
    </row>
    <row r="5" spans="1:23" ht="21" customHeight="1">
      <c r="A5" s="214" t="s">
        <v>25</v>
      </c>
      <c r="B5" s="214"/>
      <c r="C5" s="214"/>
      <c r="D5" s="220" t="s">
        <v>146</v>
      </c>
      <c r="E5" s="220"/>
      <c r="F5" s="220"/>
      <c r="G5" s="220"/>
      <c r="H5" s="220"/>
      <c r="I5" s="220"/>
      <c r="J5" s="160"/>
      <c r="M5" s="115"/>
      <c r="N5" s="115"/>
      <c r="O5" s="115"/>
      <c r="P5" s="115"/>
      <c r="Q5" s="115"/>
      <c r="R5" s="115"/>
      <c r="S5" s="115"/>
      <c r="V5" s="115"/>
      <c r="W5" s="115"/>
    </row>
    <row r="6" spans="1:23" ht="21" customHeight="1">
      <c r="A6" s="221" t="s">
        <v>147</v>
      </c>
      <c r="B6" s="221"/>
      <c r="C6" s="221"/>
      <c r="D6" s="221"/>
      <c r="E6" s="221"/>
      <c r="F6" s="221" t="s">
        <v>148</v>
      </c>
      <c r="G6" s="221"/>
      <c r="H6" s="221"/>
      <c r="I6" s="221"/>
      <c r="J6" s="221"/>
      <c r="M6" s="115"/>
      <c r="N6" s="115"/>
      <c r="O6" s="115"/>
      <c r="P6" s="115"/>
      <c r="Q6" s="115"/>
      <c r="R6" s="115"/>
      <c r="S6" s="115"/>
      <c r="V6" s="115"/>
      <c r="W6" s="115"/>
    </row>
    <row r="7" spans="1:23" ht="27" customHeight="1">
      <c r="A7" s="215">
        <f>SUM(27-F7)</f>
        <v>21</v>
      </c>
      <c r="B7" s="216"/>
      <c r="C7" s="216"/>
      <c r="D7" s="216"/>
      <c r="E7" s="217"/>
      <c r="F7" s="218">
        <v>6</v>
      </c>
      <c r="G7" s="219"/>
      <c r="H7" s="219"/>
      <c r="I7" s="219"/>
      <c r="J7" s="160"/>
      <c r="M7" s="115"/>
      <c r="N7" s="115"/>
      <c r="O7" s="115"/>
      <c r="P7" s="115"/>
      <c r="Q7" s="115"/>
      <c r="R7" s="115"/>
      <c r="S7" s="115"/>
      <c r="V7" s="115"/>
      <c r="W7" s="115"/>
    </row>
    <row r="8" spans="3:37" ht="21.75" customHeight="1">
      <c r="C8" s="74"/>
      <c r="D8" s="74"/>
      <c r="E8" s="76"/>
      <c r="F8" s="76"/>
      <c r="G8" s="76"/>
      <c r="H8" s="76"/>
      <c r="I8" s="76"/>
      <c r="J8" s="78"/>
      <c r="K8" s="73" t="s">
        <v>49</v>
      </c>
      <c r="L8" s="61" t="s">
        <v>16</v>
      </c>
      <c r="M8" s="156" t="s">
        <v>17</v>
      </c>
      <c r="N8" s="61" t="s">
        <v>18</v>
      </c>
      <c r="O8" s="156" t="s">
        <v>1</v>
      </c>
      <c r="P8" s="61" t="s">
        <v>19</v>
      </c>
      <c r="Q8" s="61" t="s">
        <v>20</v>
      </c>
      <c r="R8" s="62" t="s">
        <v>2</v>
      </c>
      <c r="S8" s="62" t="s">
        <v>3</v>
      </c>
      <c r="T8" s="156" t="s">
        <v>50</v>
      </c>
      <c r="U8" s="61" t="s">
        <v>21</v>
      </c>
      <c r="V8" s="146" t="s">
        <v>4</v>
      </c>
      <c r="W8" s="62" t="s">
        <v>5</v>
      </c>
      <c r="X8" s="62" t="s">
        <v>8</v>
      </c>
      <c r="Y8" s="146" t="s">
        <v>7</v>
      </c>
      <c r="Z8" s="62" t="s">
        <v>6</v>
      </c>
      <c r="AA8" s="61" t="s">
        <v>22</v>
      </c>
      <c r="AB8" s="61" t="s">
        <v>23</v>
      </c>
      <c r="AC8" s="62" t="s">
        <v>9</v>
      </c>
      <c r="AD8" s="146" t="s">
        <v>51</v>
      </c>
      <c r="AE8" s="62" t="s">
        <v>10</v>
      </c>
      <c r="AF8" s="62" t="s">
        <v>11</v>
      </c>
      <c r="AG8" s="62" t="s">
        <v>12</v>
      </c>
      <c r="AH8" s="62" t="s">
        <v>13</v>
      </c>
      <c r="AI8" s="62" t="s">
        <v>15</v>
      </c>
      <c r="AJ8" s="62" t="s">
        <v>14</v>
      </c>
      <c r="AK8" s="61" t="s">
        <v>24</v>
      </c>
    </row>
    <row r="9" spans="1:37" ht="16.5" customHeight="1">
      <c r="A9" s="56" t="s">
        <v>53</v>
      </c>
      <c r="B9" s="56"/>
      <c r="C9" s="56"/>
      <c r="D9" s="56"/>
      <c r="E9" s="56"/>
      <c r="F9" s="56"/>
      <c r="G9" s="56"/>
      <c r="H9" s="56"/>
      <c r="I9" s="56"/>
      <c r="J9" s="56"/>
      <c r="K9" s="117"/>
      <c r="L9" s="117"/>
      <c r="M9" s="147" t="s">
        <v>137</v>
      </c>
      <c r="N9" s="118"/>
      <c r="O9" s="147" t="s">
        <v>137</v>
      </c>
      <c r="P9" s="118"/>
      <c r="Q9" s="118"/>
      <c r="R9" s="118"/>
      <c r="S9" s="118"/>
      <c r="T9" s="147" t="s">
        <v>137</v>
      </c>
      <c r="U9" s="118"/>
      <c r="V9" s="147" t="s">
        <v>137</v>
      </c>
      <c r="W9" s="118"/>
      <c r="X9" s="117"/>
      <c r="Y9" s="147" t="s">
        <v>137</v>
      </c>
      <c r="Z9" s="117"/>
      <c r="AA9" s="117"/>
      <c r="AB9" s="117"/>
      <c r="AC9" s="117"/>
      <c r="AD9" s="147" t="s">
        <v>137</v>
      </c>
      <c r="AE9" s="117"/>
      <c r="AF9" s="117"/>
      <c r="AG9" s="117"/>
      <c r="AH9" s="117"/>
      <c r="AI9" s="117"/>
      <c r="AJ9" s="117"/>
      <c r="AK9" s="117"/>
    </row>
    <row r="10" spans="1:37" ht="16.5" customHeight="1">
      <c r="A10" s="54" t="s">
        <v>97</v>
      </c>
      <c r="B10" s="54"/>
      <c r="C10" s="54"/>
      <c r="D10" s="54"/>
      <c r="E10" s="54"/>
      <c r="F10" s="54"/>
      <c r="G10" s="54"/>
      <c r="H10" s="54"/>
      <c r="I10" s="54"/>
      <c r="J10" s="54"/>
      <c r="K10" s="119"/>
      <c r="L10" s="119"/>
      <c r="M10" s="147"/>
      <c r="N10" s="120"/>
      <c r="O10" s="147"/>
      <c r="P10" s="120"/>
      <c r="Q10" s="120"/>
      <c r="R10" s="120"/>
      <c r="S10" s="120"/>
      <c r="T10" s="147"/>
      <c r="U10" s="120"/>
      <c r="V10" s="147"/>
      <c r="W10" s="120"/>
      <c r="X10" s="119"/>
      <c r="Y10" s="148"/>
      <c r="Z10" s="119"/>
      <c r="AA10" s="119"/>
      <c r="AB10" s="119"/>
      <c r="AC10" s="119"/>
      <c r="AD10" s="148"/>
      <c r="AE10" s="119"/>
      <c r="AF10" s="119"/>
      <c r="AG10" s="119"/>
      <c r="AH10" s="119"/>
      <c r="AI10" s="119"/>
      <c r="AJ10" s="119"/>
      <c r="AK10" s="119"/>
    </row>
    <row r="11" spans="1:37" ht="16.5" customHeight="1">
      <c r="A11" s="22"/>
      <c r="B11" s="34">
        <f>27-(COUNTBLANK(K11:AK11))</f>
        <v>10</v>
      </c>
      <c r="C11" s="30" t="s">
        <v>143</v>
      </c>
      <c r="D11" s="31"/>
      <c r="E11" s="31"/>
      <c r="F11" s="31"/>
      <c r="G11" s="31"/>
      <c r="H11" s="31"/>
      <c r="I11" s="31"/>
      <c r="J11" s="31"/>
      <c r="K11" s="83"/>
      <c r="L11" s="111" t="s">
        <v>139</v>
      </c>
      <c r="M11" s="150"/>
      <c r="N11" s="87"/>
      <c r="O11" s="150"/>
      <c r="P11" s="112"/>
      <c r="Q11" s="83"/>
      <c r="R11" s="89"/>
      <c r="S11" s="83"/>
      <c r="T11" s="150"/>
      <c r="U11" s="83" t="s">
        <v>139</v>
      </c>
      <c r="V11" s="150"/>
      <c r="W11" s="83" t="s">
        <v>139</v>
      </c>
      <c r="X11" s="89" t="s">
        <v>139</v>
      </c>
      <c r="Y11" s="149"/>
      <c r="Z11" s="87"/>
      <c r="AA11" s="83"/>
      <c r="AB11" s="89"/>
      <c r="AC11" s="83" t="s">
        <v>139</v>
      </c>
      <c r="AD11" s="149"/>
      <c r="AE11" s="89" t="s">
        <v>139</v>
      </c>
      <c r="AF11" s="89" t="s">
        <v>139</v>
      </c>
      <c r="AG11" s="83"/>
      <c r="AH11" s="99" t="s">
        <v>139</v>
      </c>
      <c r="AI11" s="89" t="s">
        <v>139</v>
      </c>
      <c r="AJ11" s="83"/>
      <c r="AK11" s="83" t="s">
        <v>139</v>
      </c>
    </row>
    <row r="12" spans="1:70" s="3" customFormat="1" ht="16.5" customHeight="1">
      <c r="A12" s="22"/>
      <c r="B12" s="34">
        <f>27-(COUNTBLANK(K12:AK12))</f>
        <v>8</v>
      </c>
      <c r="C12" s="30" t="s">
        <v>144</v>
      </c>
      <c r="D12" s="31"/>
      <c r="E12" s="31"/>
      <c r="F12" s="31"/>
      <c r="G12" s="31"/>
      <c r="H12" s="31"/>
      <c r="I12" s="31"/>
      <c r="J12" s="31"/>
      <c r="K12" s="83"/>
      <c r="L12" s="83"/>
      <c r="M12" s="152"/>
      <c r="N12" s="87" t="s">
        <v>139</v>
      </c>
      <c r="O12" s="152"/>
      <c r="P12" s="112" t="s">
        <v>139</v>
      </c>
      <c r="Q12" s="83" t="s">
        <v>139</v>
      </c>
      <c r="R12" s="89" t="s">
        <v>139</v>
      </c>
      <c r="S12" s="83" t="s">
        <v>139</v>
      </c>
      <c r="T12" s="152"/>
      <c r="U12" s="83"/>
      <c r="V12" s="152"/>
      <c r="W12" s="83"/>
      <c r="X12" s="89"/>
      <c r="Y12" s="149"/>
      <c r="Z12" s="87" t="s">
        <v>139</v>
      </c>
      <c r="AA12" s="83" t="s">
        <v>139</v>
      </c>
      <c r="AB12" s="89"/>
      <c r="AC12" s="83"/>
      <c r="AD12" s="149"/>
      <c r="AE12" s="89"/>
      <c r="AF12" s="89"/>
      <c r="AG12" s="83"/>
      <c r="AH12" s="99"/>
      <c r="AI12" s="89"/>
      <c r="AJ12" s="113" t="s">
        <v>139</v>
      </c>
      <c r="AK12" s="83"/>
      <c r="AL12" s="11"/>
      <c r="AM12" s="5"/>
      <c r="AN12" s="5"/>
      <c r="AO12" s="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s="1" customFormat="1" ht="16.5" customHeight="1">
      <c r="A13" s="22"/>
      <c r="B13" s="34">
        <f>27-(COUNTBLANK(K13:AK13))</f>
        <v>3</v>
      </c>
      <c r="C13" s="36" t="s">
        <v>109</v>
      </c>
      <c r="D13" s="37"/>
      <c r="E13" s="37"/>
      <c r="F13" s="37"/>
      <c r="G13" s="37"/>
      <c r="H13" s="37"/>
      <c r="I13" s="72"/>
      <c r="J13" s="42"/>
      <c r="K13" s="83" t="s">
        <v>139</v>
      </c>
      <c r="L13" s="83"/>
      <c r="M13" s="150"/>
      <c r="N13" s="87"/>
      <c r="O13" s="150"/>
      <c r="P13" s="112"/>
      <c r="Q13" s="83"/>
      <c r="R13" s="89"/>
      <c r="S13" s="83"/>
      <c r="T13" s="150"/>
      <c r="U13" s="83"/>
      <c r="V13" s="150"/>
      <c r="W13" s="83"/>
      <c r="X13" s="89"/>
      <c r="Y13" s="150"/>
      <c r="Z13" s="87"/>
      <c r="AA13" s="83"/>
      <c r="AB13" s="89" t="s">
        <v>139</v>
      </c>
      <c r="AC13" s="83"/>
      <c r="AD13" s="150"/>
      <c r="AE13" s="89"/>
      <c r="AF13" s="89"/>
      <c r="AG13" s="83" t="s">
        <v>139</v>
      </c>
      <c r="AH13" s="99"/>
      <c r="AI13" s="89"/>
      <c r="AJ13" s="83"/>
      <c r="AK13" s="83"/>
      <c r="AL13" s="10"/>
      <c r="AM13" s="5"/>
      <c r="AN13" s="5"/>
      <c r="AO13" s="8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s="1" customFormat="1" ht="16.5" customHeight="1">
      <c r="A14" s="22"/>
      <c r="B14" s="163"/>
      <c r="C14" s="22"/>
      <c r="D14" s="22"/>
      <c r="E14" s="22"/>
      <c r="F14" s="22"/>
      <c r="G14" s="22"/>
      <c r="H14" s="22"/>
      <c r="I14" s="72"/>
      <c r="J14" s="22"/>
      <c r="K14" s="84"/>
      <c r="L14" s="121"/>
      <c r="M14" s="147"/>
      <c r="N14" s="84"/>
      <c r="O14" s="147"/>
      <c r="P14" s="122"/>
      <c r="Q14" s="84"/>
      <c r="R14" s="90"/>
      <c r="S14" s="84"/>
      <c r="T14" s="147"/>
      <c r="U14" s="84"/>
      <c r="V14" s="147"/>
      <c r="W14" s="84"/>
      <c r="X14" s="90"/>
      <c r="Y14" s="147"/>
      <c r="Z14" s="123"/>
      <c r="AA14" s="84"/>
      <c r="AB14" s="90"/>
      <c r="AC14" s="84"/>
      <c r="AD14" s="148"/>
      <c r="AE14" s="90"/>
      <c r="AF14" s="90"/>
      <c r="AG14" s="84"/>
      <c r="AH14" s="100"/>
      <c r="AI14" s="90"/>
      <c r="AJ14" s="84"/>
      <c r="AK14" s="84"/>
      <c r="AL14" s="11"/>
      <c r="AM14" s="5"/>
      <c r="AN14" s="5"/>
      <c r="AO14" s="8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0" s="1" customFormat="1" ht="16.5" customHeight="1">
      <c r="A15" s="54" t="s">
        <v>96</v>
      </c>
      <c r="B15" s="54"/>
      <c r="C15" s="54"/>
      <c r="D15" s="54"/>
      <c r="E15" s="54"/>
      <c r="F15" s="54"/>
      <c r="G15" s="54"/>
      <c r="H15" s="54"/>
      <c r="I15" s="54"/>
      <c r="J15" s="54"/>
      <c r="K15" s="85"/>
      <c r="L15" s="85"/>
      <c r="M15" s="147"/>
      <c r="N15" s="85"/>
      <c r="O15" s="147"/>
      <c r="P15" s="124"/>
      <c r="Q15" s="85"/>
      <c r="R15" s="88"/>
      <c r="S15" s="85"/>
      <c r="T15" s="147"/>
      <c r="U15" s="85"/>
      <c r="V15" s="147"/>
      <c r="W15" s="85"/>
      <c r="X15" s="88"/>
      <c r="Y15" s="147"/>
      <c r="Z15" s="85"/>
      <c r="AA15" s="85"/>
      <c r="AB15" s="88"/>
      <c r="AC15" s="85"/>
      <c r="AD15" s="147"/>
      <c r="AE15" s="88"/>
      <c r="AF15" s="88"/>
      <c r="AG15" s="85"/>
      <c r="AH15" s="107"/>
      <c r="AI15" s="88"/>
      <c r="AJ15" s="85"/>
      <c r="AK15" s="85"/>
      <c r="AL15" s="10"/>
      <c r="AM15" s="5"/>
      <c r="AN15" s="5"/>
      <c r="AO15" s="8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s="1" customFormat="1" ht="16.5" customHeight="1">
      <c r="A16" s="22"/>
      <c r="B16" s="34">
        <f>27-(COUNTBLANK(K16:AK16))</f>
        <v>11</v>
      </c>
      <c r="C16" s="37" t="s">
        <v>54</v>
      </c>
      <c r="D16" s="22"/>
      <c r="E16" s="22"/>
      <c r="F16" s="22"/>
      <c r="G16" s="22"/>
      <c r="H16" s="22"/>
      <c r="I16" s="72"/>
      <c r="J16" s="22"/>
      <c r="K16" s="83"/>
      <c r="L16" s="83"/>
      <c r="M16" s="150"/>
      <c r="N16" s="83"/>
      <c r="O16" s="150"/>
      <c r="P16" s="112" t="s">
        <v>139</v>
      </c>
      <c r="Q16" s="83" t="s">
        <v>139</v>
      </c>
      <c r="R16" s="89" t="s">
        <v>139</v>
      </c>
      <c r="S16" s="83"/>
      <c r="T16" s="150"/>
      <c r="U16" s="83"/>
      <c r="V16" s="150"/>
      <c r="W16" s="83" t="s">
        <v>139</v>
      </c>
      <c r="X16" s="89"/>
      <c r="Y16" s="150"/>
      <c r="Z16" s="87" t="s">
        <v>139</v>
      </c>
      <c r="AA16" s="83" t="s">
        <v>139</v>
      </c>
      <c r="AB16" s="89"/>
      <c r="AC16" s="83" t="s">
        <v>139</v>
      </c>
      <c r="AD16" s="150"/>
      <c r="AE16" s="89" t="s">
        <v>139</v>
      </c>
      <c r="AF16" s="89" t="s">
        <v>139</v>
      </c>
      <c r="AG16" s="83"/>
      <c r="AH16" s="99" t="s">
        <v>139</v>
      </c>
      <c r="AI16" s="89" t="s">
        <v>139</v>
      </c>
      <c r="AJ16" s="83"/>
      <c r="AK16" s="83"/>
      <c r="AL16" s="10"/>
      <c r="AM16" s="5"/>
      <c r="AN16" s="5"/>
      <c r="AO16" s="8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s="3" customFormat="1" ht="16.5" customHeight="1">
      <c r="A17" s="22"/>
      <c r="B17" s="34">
        <f>27-(COUNTBLANK(K17:AK17))</f>
        <v>10</v>
      </c>
      <c r="C17" s="37" t="s">
        <v>56</v>
      </c>
      <c r="D17" s="22"/>
      <c r="E17" s="22"/>
      <c r="F17" s="22"/>
      <c r="G17" s="22"/>
      <c r="H17" s="22"/>
      <c r="I17" s="72"/>
      <c r="J17" s="22"/>
      <c r="K17" s="83" t="s">
        <v>139</v>
      </c>
      <c r="L17" s="83" t="s">
        <v>139</v>
      </c>
      <c r="M17" s="150"/>
      <c r="N17" s="83" t="s">
        <v>139</v>
      </c>
      <c r="O17" s="150"/>
      <c r="P17" s="112"/>
      <c r="Q17" s="83"/>
      <c r="R17" s="89"/>
      <c r="S17" s="83" t="s">
        <v>139</v>
      </c>
      <c r="T17" s="150"/>
      <c r="U17" s="83" t="s">
        <v>139</v>
      </c>
      <c r="V17" s="150"/>
      <c r="W17" s="83"/>
      <c r="X17" s="89" t="s">
        <v>139</v>
      </c>
      <c r="Y17" s="149"/>
      <c r="Z17" s="87"/>
      <c r="AA17" s="83"/>
      <c r="AB17" s="89" t="s">
        <v>139</v>
      </c>
      <c r="AC17" s="83"/>
      <c r="AD17" s="149"/>
      <c r="AE17" s="89"/>
      <c r="AF17" s="89"/>
      <c r="AG17" s="83" t="s">
        <v>139</v>
      </c>
      <c r="AH17" s="99"/>
      <c r="AI17" s="89"/>
      <c r="AJ17" s="83" t="s">
        <v>139</v>
      </c>
      <c r="AK17" s="83" t="s">
        <v>139</v>
      </c>
      <c r="AL17" s="11"/>
      <c r="AM17" s="5"/>
      <c r="AN17" s="5"/>
      <c r="AO17" s="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3" customFormat="1" ht="16.5" customHeight="1">
      <c r="A18" s="37"/>
      <c r="B18" s="34">
        <f>27-(COUNTBLANK(K18:AK18))</f>
        <v>0</v>
      </c>
      <c r="C18" s="24" t="s">
        <v>55</v>
      </c>
      <c r="D18" s="37"/>
      <c r="E18" s="37"/>
      <c r="F18" s="37"/>
      <c r="G18" s="37"/>
      <c r="H18" s="37"/>
      <c r="I18" s="72"/>
      <c r="J18" s="37"/>
      <c r="K18" s="83"/>
      <c r="L18" s="83"/>
      <c r="M18" s="150"/>
      <c r="N18" s="83"/>
      <c r="O18" s="150"/>
      <c r="P18" s="112"/>
      <c r="Q18" s="83"/>
      <c r="R18" s="89"/>
      <c r="S18" s="83"/>
      <c r="T18" s="150"/>
      <c r="U18" s="83"/>
      <c r="V18" s="150"/>
      <c r="W18" s="83"/>
      <c r="X18" s="89"/>
      <c r="Y18" s="149"/>
      <c r="Z18" s="87"/>
      <c r="AA18" s="83"/>
      <c r="AB18" s="89"/>
      <c r="AC18" s="83"/>
      <c r="AD18" s="149"/>
      <c r="AE18" s="89"/>
      <c r="AF18" s="89"/>
      <c r="AG18" s="83"/>
      <c r="AH18" s="99"/>
      <c r="AI18" s="89"/>
      <c r="AJ18" s="83"/>
      <c r="AK18" s="83"/>
      <c r="AL18" s="11"/>
      <c r="AM18" s="5"/>
      <c r="AN18" s="5"/>
      <c r="AO18" s="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s="3" customFormat="1" ht="16.5" customHeight="1">
      <c r="A19" s="22"/>
      <c r="B19" s="164"/>
      <c r="C19" s="22"/>
      <c r="D19" s="22"/>
      <c r="E19" s="22"/>
      <c r="F19" s="22"/>
      <c r="G19" s="22"/>
      <c r="H19" s="22"/>
      <c r="I19" s="72"/>
      <c r="J19" s="22"/>
      <c r="K19" s="29"/>
      <c r="L19" s="29"/>
      <c r="M19" s="147"/>
      <c r="N19" s="29"/>
      <c r="O19" s="147"/>
      <c r="P19" s="125"/>
      <c r="Q19" s="29"/>
      <c r="R19" s="94"/>
      <c r="S19" s="29"/>
      <c r="T19" s="147"/>
      <c r="U19" s="29"/>
      <c r="V19" s="147"/>
      <c r="W19" s="29"/>
      <c r="X19" s="94"/>
      <c r="Y19" s="148"/>
      <c r="Z19" s="126"/>
      <c r="AA19" s="29"/>
      <c r="AB19" s="94"/>
      <c r="AC19" s="29"/>
      <c r="AD19" s="148"/>
      <c r="AE19" s="94"/>
      <c r="AF19" s="94"/>
      <c r="AG19" s="29"/>
      <c r="AH19" s="101"/>
      <c r="AI19" s="94"/>
      <c r="AJ19" s="29"/>
      <c r="AK19" s="29"/>
      <c r="AL19" s="11"/>
      <c r="AM19" s="5"/>
      <c r="AN19" s="5"/>
      <c r="AO19" s="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s="2" customFormat="1" ht="16.5" customHeight="1">
      <c r="A20" s="56" t="s">
        <v>75</v>
      </c>
      <c r="B20" s="56"/>
      <c r="C20" s="56"/>
      <c r="D20" s="56"/>
      <c r="E20" s="56"/>
      <c r="F20" s="56"/>
      <c r="G20" s="56"/>
      <c r="H20" s="56"/>
      <c r="I20" s="56"/>
      <c r="J20" s="56"/>
      <c r="K20" s="86"/>
      <c r="L20" s="86"/>
      <c r="M20" s="157"/>
      <c r="N20" s="86"/>
      <c r="O20" s="157"/>
      <c r="P20" s="127"/>
      <c r="Q20" s="86"/>
      <c r="R20" s="95"/>
      <c r="S20" s="86"/>
      <c r="T20" s="157"/>
      <c r="U20" s="86"/>
      <c r="V20" s="153"/>
      <c r="W20" s="86"/>
      <c r="X20" s="95"/>
      <c r="Y20" s="148"/>
      <c r="Z20" s="86"/>
      <c r="AA20" s="86"/>
      <c r="AB20" s="95"/>
      <c r="AC20" s="86"/>
      <c r="AD20" s="148"/>
      <c r="AE20" s="95"/>
      <c r="AF20" s="95"/>
      <c r="AG20" s="86"/>
      <c r="AH20" s="110"/>
      <c r="AI20" s="95"/>
      <c r="AJ20" s="86"/>
      <c r="AK20" s="86"/>
      <c r="AL20" s="11"/>
      <c r="AM20" s="7"/>
      <c r="AN20" s="7"/>
      <c r="AO20" s="6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6.5" customHeight="1">
      <c r="A21" s="54" t="s">
        <v>95</v>
      </c>
      <c r="B21" s="54"/>
      <c r="C21" s="54"/>
      <c r="D21" s="54"/>
      <c r="E21" s="54"/>
      <c r="F21" s="54"/>
      <c r="G21" s="54"/>
      <c r="H21" s="54"/>
      <c r="I21" s="54"/>
      <c r="J21" s="54"/>
      <c r="K21" s="85"/>
      <c r="L21" s="85"/>
      <c r="M21" s="147"/>
      <c r="N21" s="85"/>
      <c r="O21" s="147"/>
      <c r="P21" s="124"/>
      <c r="Q21" s="85"/>
      <c r="R21" s="88"/>
      <c r="S21" s="85"/>
      <c r="T21" s="147"/>
      <c r="U21" s="85"/>
      <c r="V21" s="147"/>
      <c r="W21" s="85"/>
      <c r="X21" s="88"/>
      <c r="Y21" s="148"/>
      <c r="Z21" s="85"/>
      <c r="AA21" s="85"/>
      <c r="AB21" s="88"/>
      <c r="AC21" s="85"/>
      <c r="AD21" s="148"/>
      <c r="AE21" s="88"/>
      <c r="AF21" s="88"/>
      <c r="AG21" s="85"/>
      <c r="AH21" s="107"/>
      <c r="AI21" s="88"/>
      <c r="AJ21" s="85"/>
      <c r="AK21" s="85"/>
      <c r="AL21" s="11"/>
      <c r="AM21" s="5"/>
      <c r="AN21" s="5"/>
      <c r="AO21" s="8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s="1" customFormat="1" ht="16.5" customHeight="1">
      <c r="A22" s="37"/>
      <c r="B22" s="34">
        <f aca="true" t="shared" si="0" ref="B22:B28">27-(COUNTBLANK(K22:AK22))</f>
        <v>16</v>
      </c>
      <c r="C22" s="37" t="s">
        <v>76</v>
      </c>
      <c r="D22" s="37"/>
      <c r="E22" s="37"/>
      <c r="F22" s="37"/>
      <c r="G22" s="37"/>
      <c r="H22" s="37"/>
      <c r="I22" s="72"/>
      <c r="J22" s="37"/>
      <c r="K22" s="83" t="s">
        <v>139</v>
      </c>
      <c r="L22" s="83" t="s">
        <v>139</v>
      </c>
      <c r="M22" s="150"/>
      <c r="N22" s="83"/>
      <c r="O22" s="150"/>
      <c r="P22" s="112" t="s">
        <v>139</v>
      </c>
      <c r="Q22" s="83" t="s">
        <v>139</v>
      </c>
      <c r="R22" s="89"/>
      <c r="S22" s="83" t="s">
        <v>139</v>
      </c>
      <c r="T22" s="150"/>
      <c r="U22" s="83"/>
      <c r="V22" s="150"/>
      <c r="W22" s="83" t="s">
        <v>139</v>
      </c>
      <c r="X22" s="89" t="s">
        <v>139</v>
      </c>
      <c r="Y22" s="149"/>
      <c r="Z22" s="87" t="s">
        <v>139</v>
      </c>
      <c r="AA22" s="83" t="s">
        <v>139</v>
      </c>
      <c r="AB22" s="89" t="s">
        <v>139</v>
      </c>
      <c r="AC22" s="83"/>
      <c r="AD22" s="149"/>
      <c r="AE22" s="89" t="s">
        <v>139</v>
      </c>
      <c r="AF22" s="89" t="s">
        <v>139</v>
      </c>
      <c r="AG22" s="83" t="s">
        <v>139</v>
      </c>
      <c r="AH22" s="99" t="s">
        <v>139</v>
      </c>
      <c r="AI22" s="89"/>
      <c r="AJ22" s="83" t="s">
        <v>139</v>
      </c>
      <c r="AK22" s="83" t="s">
        <v>139</v>
      </c>
      <c r="AL22" s="11"/>
      <c r="AM22" s="5"/>
      <c r="AN22" s="5"/>
      <c r="AO22" s="8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s="1" customFormat="1" ht="16.5" customHeight="1">
      <c r="A23" s="37"/>
      <c r="B23" s="34">
        <f t="shared" si="0"/>
        <v>13</v>
      </c>
      <c r="C23" s="37" t="s">
        <v>77</v>
      </c>
      <c r="D23" s="37"/>
      <c r="E23" s="37"/>
      <c r="F23" s="37"/>
      <c r="G23" s="37"/>
      <c r="H23" s="37"/>
      <c r="I23" s="72"/>
      <c r="J23" s="37"/>
      <c r="K23" s="83" t="s">
        <v>139</v>
      </c>
      <c r="L23" s="83"/>
      <c r="M23" s="150"/>
      <c r="N23" s="83"/>
      <c r="O23" s="150"/>
      <c r="P23" s="112" t="s">
        <v>139</v>
      </c>
      <c r="Q23" s="83" t="s">
        <v>139</v>
      </c>
      <c r="R23" s="89"/>
      <c r="S23" s="83" t="s">
        <v>139</v>
      </c>
      <c r="T23" s="150"/>
      <c r="U23" s="83"/>
      <c r="V23" s="150"/>
      <c r="W23" s="83" t="s">
        <v>139</v>
      </c>
      <c r="X23" s="89" t="s">
        <v>139</v>
      </c>
      <c r="Y23" s="149"/>
      <c r="Z23" s="87" t="s">
        <v>139</v>
      </c>
      <c r="AA23" s="83" t="s">
        <v>139</v>
      </c>
      <c r="AB23" s="89" t="s">
        <v>139</v>
      </c>
      <c r="AC23" s="83" t="s">
        <v>139</v>
      </c>
      <c r="AD23" s="149"/>
      <c r="AE23" s="89"/>
      <c r="AF23" s="89" t="s">
        <v>139</v>
      </c>
      <c r="AG23" s="83" t="s">
        <v>139</v>
      </c>
      <c r="AH23" s="99"/>
      <c r="AI23" s="89" t="s">
        <v>139</v>
      </c>
      <c r="AJ23" s="83"/>
      <c r="AK23" s="83"/>
      <c r="AL23" s="11"/>
      <c r="AM23" s="5"/>
      <c r="AN23" s="5"/>
      <c r="AO23" s="8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3" customFormat="1" ht="16.5" customHeight="1">
      <c r="A24" s="37"/>
      <c r="B24" s="34">
        <f t="shared" si="0"/>
        <v>6</v>
      </c>
      <c r="C24" s="36" t="s">
        <v>78</v>
      </c>
      <c r="D24" s="37"/>
      <c r="E24" s="37"/>
      <c r="F24" s="37"/>
      <c r="G24" s="37"/>
      <c r="H24" s="37"/>
      <c r="I24" s="72"/>
      <c r="J24" s="37"/>
      <c r="K24" s="83" t="s">
        <v>139</v>
      </c>
      <c r="L24" s="83"/>
      <c r="M24" s="149"/>
      <c r="N24" s="83"/>
      <c r="O24" s="149"/>
      <c r="P24" s="112"/>
      <c r="Q24" s="83"/>
      <c r="R24" s="89"/>
      <c r="S24" s="87"/>
      <c r="T24" s="149"/>
      <c r="U24" s="83"/>
      <c r="V24" s="149"/>
      <c r="W24" s="83"/>
      <c r="X24" s="89"/>
      <c r="Y24" s="149"/>
      <c r="Z24" s="87" t="s">
        <v>139</v>
      </c>
      <c r="AA24" s="83" t="s">
        <v>139</v>
      </c>
      <c r="AB24" s="89"/>
      <c r="AC24" s="83"/>
      <c r="AD24" s="149"/>
      <c r="AE24" s="89" t="s">
        <v>139</v>
      </c>
      <c r="AF24" s="89"/>
      <c r="AG24" s="83" t="s">
        <v>139</v>
      </c>
      <c r="AH24" s="99"/>
      <c r="AI24" s="89" t="s">
        <v>139</v>
      </c>
      <c r="AJ24" s="83"/>
      <c r="AK24" s="83"/>
      <c r="AL24" s="11"/>
      <c r="AM24" s="5"/>
      <c r="AN24" s="5"/>
      <c r="AO24" s="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s="3" customFormat="1" ht="16.5" customHeight="1">
      <c r="A25" s="37"/>
      <c r="B25" s="34">
        <f t="shared" si="0"/>
        <v>18</v>
      </c>
      <c r="C25" s="36" t="s">
        <v>81</v>
      </c>
      <c r="D25" s="37"/>
      <c r="E25" s="37"/>
      <c r="F25" s="37"/>
      <c r="G25" s="37"/>
      <c r="H25" s="37"/>
      <c r="I25" s="72"/>
      <c r="J25" s="37"/>
      <c r="K25" s="83"/>
      <c r="L25" s="83" t="s">
        <v>139</v>
      </c>
      <c r="M25" s="149"/>
      <c r="N25" s="83"/>
      <c r="O25" s="149"/>
      <c r="P25" s="112" t="s">
        <v>139</v>
      </c>
      <c r="Q25" s="83" t="s">
        <v>139</v>
      </c>
      <c r="R25" s="89" t="s">
        <v>139</v>
      </c>
      <c r="S25" s="83" t="s">
        <v>139</v>
      </c>
      <c r="T25" s="149"/>
      <c r="U25" s="83" t="s">
        <v>139</v>
      </c>
      <c r="V25" s="149"/>
      <c r="W25" s="83" t="s">
        <v>139</v>
      </c>
      <c r="X25" s="89" t="s">
        <v>139</v>
      </c>
      <c r="Y25" s="149"/>
      <c r="Z25" s="87" t="s">
        <v>139</v>
      </c>
      <c r="AA25" s="83" t="s">
        <v>139</v>
      </c>
      <c r="AB25" s="89" t="s">
        <v>139</v>
      </c>
      <c r="AC25" s="83"/>
      <c r="AD25" s="149"/>
      <c r="AE25" s="89" t="s">
        <v>139</v>
      </c>
      <c r="AF25" s="89" t="s">
        <v>139</v>
      </c>
      <c r="AG25" s="83" t="s">
        <v>139</v>
      </c>
      <c r="AH25" s="99" t="s">
        <v>139</v>
      </c>
      <c r="AI25" s="89" t="s">
        <v>139</v>
      </c>
      <c r="AJ25" s="83" t="s">
        <v>139</v>
      </c>
      <c r="AK25" s="83" t="s">
        <v>139</v>
      </c>
      <c r="AL25" s="11"/>
      <c r="AM25" s="5"/>
      <c r="AN25" s="5"/>
      <c r="AO25" s="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s="3" customFormat="1" ht="16.5" customHeight="1">
      <c r="A26" s="37"/>
      <c r="B26" s="34">
        <f t="shared" si="0"/>
        <v>16</v>
      </c>
      <c r="C26" s="36" t="s">
        <v>79</v>
      </c>
      <c r="D26" s="37"/>
      <c r="E26" s="37"/>
      <c r="F26" s="37"/>
      <c r="G26" s="37"/>
      <c r="H26" s="37"/>
      <c r="I26" s="72"/>
      <c r="J26" s="37"/>
      <c r="K26" s="83" t="s">
        <v>139</v>
      </c>
      <c r="L26" s="83" t="s">
        <v>139</v>
      </c>
      <c r="M26" s="149"/>
      <c r="N26" s="83"/>
      <c r="O26" s="149"/>
      <c r="P26" s="112"/>
      <c r="Q26" s="83" t="s">
        <v>139</v>
      </c>
      <c r="R26" s="89" t="s">
        <v>139</v>
      </c>
      <c r="S26" s="83" t="s">
        <v>139</v>
      </c>
      <c r="T26" s="149"/>
      <c r="U26" s="83" t="s">
        <v>139</v>
      </c>
      <c r="V26" s="149"/>
      <c r="W26" s="83" t="s">
        <v>139</v>
      </c>
      <c r="X26" s="83" t="s">
        <v>139</v>
      </c>
      <c r="Y26" s="149"/>
      <c r="Z26" s="87" t="s">
        <v>139</v>
      </c>
      <c r="AA26" s="83" t="s">
        <v>139</v>
      </c>
      <c r="AB26" s="89"/>
      <c r="AC26" s="83"/>
      <c r="AD26" s="149"/>
      <c r="AE26" s="89" t="s">
        <v>139</v>
      </c>
      <c r="AF26" s="89" t="s">
        <v>139</v>
      </c>
      <c r="AG26" s="83" t="s">
        <v>139</v>
      </c>
      <c r="AH26" s="99" t="s">
        <v>139</v>
      </c>
      <c r="AI26" s="89"/>
      <c r="AJ26" s="83" t="s">
        <v>139</v>
      </c>
      <c r="AK26" s="83" t="s">
        <v>139</v>
      </c>
      <c r="AL26" s="11"/>
      <c r="AM26" s="5"/>
      <c r="AN26" s="5"/>
      <c r="AO26" s="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s="3" customFormat="1" ht="16.5" customHeight="1">
      <c r="A27" s="37"/>
      <c r="B27" s="34">
        <f t="shared" si="0"/>
        <v>19</v>
      </c>
      <c r="C27" s="36" t="s">
        <v>80</v>
      </c>
      <c r="D27" s="37"/>
      <c r="E27" s="37"/>
      <c r="F27" s="37"/>
      <c r="G27" s="37"/>
      <c r="H27" s="37"/>
      <c r="I27" s="72"/>
      <c r="J27" s="37"/>
      <c r="K27" s="83" t="s">
        <v>139</v>
      </c>
      <c r="L27" s="83" t="s">
        <v>139</v>
      </c>
      <c r="M27" s="149"/>
      <c r="N27" s="83"/>
      <c r="O27" s="149"/>
      <c r="P27" s="128" t="s">
        <v>139</v>
      </c>
      <c r="Q27" s="83" t="s">
        <v>139</v>
      </c>
      <c r="R27" s="89" t="s">
        <v>139</v>
      </c>
      <c r="S27" s="83" t="s">
        <v>139</v>
      </c>
      <c r="T27" s="149"/>
      <c r="U27" s="83" t="s">
        <v>139</v>
      </c>
      <c r="V27" s="149"/>
      <c r="W27" s="83" t="s">
        <v>139</v>
      </c>
      <c r="X27" s="89" t="s">
        <v>139</v>
      </c>
      <c r="Y27" s="149"/>
      <c r="Z27" s="87" t="s">
        <v>139</v>
      </c>
      <c r="AA27" s="83" t="s">
        <v>139</v>
      </c>
      <c r="AB27" s="89"/>
      <c r="AC27" s="83" t="s">
        <v>139</v>
      </c>
      <c r="AD27" s="149"/>
      <c r="AE27" s="89" t="s">
        <v>139</v>
      </c>
      <c r="AF27" s="89" t="s">
        <v>139</v>
      </c>
      <c r="AG27" s="83" t="s">
        <v>139</v>
      </c>
      <c r="AH27" s="99" t="s">
        <v>139</v>
      </c>
      <c r="AI27" s="89" t="s">
        <v>139</v>
      </c>
      <c r="AJ27" s="83" t="s">
        <v>139</v>
      </c>
      <c r="AK27" s="83" t="s">
        <v>139</v>
      </c>
      <c r="AL27" s="11"/>
      <c r="AM27" s="5"/>
      <c r="AN27" s="5"/>
      <c r="AO27" s="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s="3" customFormat="1" ht="16.5" customHeight="1">
      <c r="A28" s="37"/>
      <c r="B28" s="34">
        <f t="shared" si="0"/>
        <v>5</v>
      </c>
      <c r="C28" s="36" t="s">
        <v>82</v>
      </c>
      <c r="D28" s="37"/>
      <c r="E28" s="37"/>
      <c r="F28" s="37"/>
      <c r="G28" s="37"/>
      <c r="H28" s="37"/>
      <c r="I28" s="72"/>
      <c r="J28" s="37"/>
      <c r="K28" s="83"/>
      <c r="L28" s="83" t="s">
        <v>139</v>
      </c>
      <c r="M28" s="149"/>
      <c r="N28" s="83"/>
      <c r="O28" s="149"/>
      <c r="P28" s="112"/>
      <c r="Q28" s="83"/>
      <c r="R28" s="89"/>
      <c r="S28" s="83" t="s">
        <v>139</v>
      </c>
      <c r="T28" s="149"/>
      <c r="U28" s="83"/>
      <c r="V28" s="149"/>
      <c r="W28" s="83" t="s">
        <v>139</v>
      </c>
      <c r="X28" s="89"/>
      <c r="Y28" s="149"/>
      <c r="Z28" s="87"/>
      <c r="AA28" s="83" t="s">
        <v>139</v>
      </c>
      <c r="AB28" s="89"/>
      <c r="AC28" s="83"/>
      <c r="AD28" s="149"/>
      <c r="AE28" s="89"/>
      <c r="AF28" s="89"/>
      <c r="AG28" s="83"/>
      <c r="AH28" s="99"/>
      <c r="AI28" s="89" t="s">
        <v>139</v>
      </c>
      <c r="AJ28" s="83"/>
      <c r="AK28" s="83"/>
      <c r="AL28" s="11"/>
      <c r="AM28" s="5"/>
      <c r="AN28" s="5"/>
      <c r="AO28" s="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s="3" customFormat="1" ht="16.5" customHeight="1">
      <c r="A29" s="37"/>
      <c r="B29" s="32"/>
      <c r="C29" s="37"/>
      <c r="D29" s="37"/>
      <c r="E29" s="37"/>
      <c r="F29" s="37"/>
      <c r="G29" s="37"/>
      <c r="H29" s="37"/>
      <c r="I29" s="72"/>
      <c r="J29" s="37"/>
      <c r="K29" s="29"/>
      <c r="L29" s="29"/>
      <c r="M29" s="148"/>
      <c r="N29" s="29"/>
      <c r="O29" s="148"/>
      <c r="P29" s="125"/>
      <c r="Q29" s="29"/>
      <c r="R29" s="94"/>
      <c r="S29" s="29"/>
      <c r="T29" s="148"/>
      <c r="U29" s="29"/>
      <c r="V29" s="148"/>
      <c r="W29" s="29"/>
      <c r="X29" s="94"/>
      <c r="Y29" s="148"/>
      <c r="Z29" s="126"/>
      <c r="AA29" s="29"/>
      <c r="AB29" s="94"/>
      <c r="AC29" s="29"/>
      <c r="AD29" s="148"/>
      <c r="AE29" s="94"/>
      <c r="AF29" s="94"/>
      <c r="AG29" s="29"/>
      <c r="AH29" s="101"/>
      <c r="AI29" s="94"/>
      <c r="AJ29" s="29"/>
      <c r="AK29" s="29"/>
      <c r="AL29" s="11"/>
      <c r="AM29" s="5"/>
      <c r="AN29" s="5"/>
      <c r="AO29" s="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s="2" customFormat="1" ht="16.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86"/>
      <c r="L30" s="86"/>
      <c r="M30" s="157"/>
      <c r="N30" s="86"/>
      <c r="O30" s="157"/>
      <c r="P30" s="129"/>
      <c r="Q30" s="86"/>
      <c r="R30" s="95"/>
      <c r="S30" s="86"/>
      <c r="T30" s="157"/>
      <c r="U30" s="86"/>
      <c r="V30" s="153"/>
      <c r="W30" s="86"/>
      <c r="X30" s="95"/>
      <c r="Y30" s="148"/>
      <c r="Z30" s="86"/>
      <c r="AA30" s="86"/>
      <c r="AB30" s="95"/>
      <c r="AC30" s="86"/>
      <c r="AD30" s="148"/>
      <c r="AE30" s="95"/>
      <c r="AF30" s="95"/>
      <c r="AG30" s="86"/>
      <c r="AH30" s="110"/>
      <c r="AI30" s="95"/>
      <c r="AJ30" s="86"/>
      <c r="AK30" s="86"/>
      <c r="AL30" s="11"/>
      <c r="AM30" s="7"/>
      <c r="AN30" s="7"/>
      <c r="AO30" s="6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6.5" customHeight="1">
      <c r="A31" s="54" t="s">
        <v>94</v>
      </c>
      <c r="B31" s="54"/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147"/>
      <c r="N31" s="85"/>
      <c r="O31" s="147"/>
      <c r="P31" s="124"/>
      <c r="Q31" s="85"/>
      <c r="R31" s="88"/>
      <c r="S31" s="85"/>
      <c r="T31" s="147"/>
      <c r="U31" s="85"/>
      <c r="V31" s="147"/>
      <c r="W31" s="85"/>
      <c r="X31" s="88"/>
      <c r="Y31" s="148"/>
      <c r="Z31" s="85"/>
      <c r="AA31" s="85"/>
      <c r="AB31" s="88"/>
      <c r="AC31" s="85"/>
      <c r="AD31" s="148"/>
      <c r="AE31" s="88"/>
      <c r="AF31" s="88"/>
      <c r="AG31" s="85"/>
      <c r="AH31" s="107"/>
      <c r="AI31" s="88"/>
      <c r="AJ31" s="85"/>
      <c r="AK31" s="85"/>
      <c r="AL31" s="11"/>
      <c r="AM31" s="5"/>
      <c r="AN31" s="5"/>
      <c r="AO31" s="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s="1" customFormat="1" ht="16.5" customHeight="1">
      <c r="A32" s="22"/>
      <c r="B32" s="34">
        <f>27-(COUNTBLANK(K32:AK32))</f>
        <v>5</v>
      </c>
      <c r="C32" s="37" t="s">
        <v>58</v>
      </c>
      <c r="D32" s="22"/>
      <c r="E32" s="22"/>
      <c r="F32" s="22"/>
      <c r="G32" s="22"/>
      <c r="H32" s="22"/>
      <c r="I32" s="72"/>
      <c r="J32" s="22"/>
      <c r="K32" s="83" t="s">
        <v>139</v>
      </c>
      <c r="L32" s="83"/>
      <c r="M32" s="150"/>
      <c r="N32" s="83"/>
      <c r="O32" s="150"/>
      <c r="P32" s="112"/>
      <c r="Q32" s="83"/>
      <c r="R32" s="89"/>
      <c r="S32" s="83"/>
      <c r="T32" s="150"/>
      <c r="U32" s="83"/>
      <c r="V32" s="150"/>
      <c r="W32" s="83"/>
      <c r="X32" s="89"/>
      <c r="Y32" s="149"/>
      <c r="Z32" s="87" t="s">
        <v>139</v>
      </c>
      <c r="AA32" s="83"/>
      <c r="AB32" s="89" t="s">
        <v>139</v>
      </c>
      <c r="AC32" s="83"/>
      <c r="AD32" s="149"/>
      <c r="AE32" s="89"/>
      <c r="AF32" s="89"/>
      <c r="AG32" s="83" t="s">
        <v>139</v>
      </c>
      <c r="AH32" s="99"/>
      <c r="AI32" s="89"/>
      <c r="AJ32" s="83" t="s">
        <v>139</v>
      </c>
      <c r="AK32" s="83"/>
      <c r="AL32" s="11"/>
      <c r="AM32" s="5"/>
      <c r="AN32" s="5"/>
      <c r="AO32" s="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s="1" customFormat="1" ht="16.5" customHeight="1">
      <c r="A33" s="22"/>
      <c r="B33" s="34">
        <f>27-(COUNTBLANK(K33:AK33))</f>
        <v>11</v>
      </c>
      <c r="C33" s="37" t="s">
        <v>59</v>
      </c>
      <c r="D33" s="22"/>
      <c r="E33" s="22"/>
      <c r="F33" s="22"/>
      <c r="G33" s="22"/>
      <c r="H33" s="22"/>
      <c r="I33" s="72"/>
      <c r="J33" s="22"/>
      <c r="K33" s="83"/>
      <c r="L33" s="83" t="s">
        <v>139</v>
      </c>
      <c r="M33" s="150"/>
      <c r="N33" s="83"/>
      <c r="O33" s="150"/>
      <c r="P33" s="112" t="s">
        <v>139</v>
      </c>
      <c r="Q33" s="83" t="s">
        <v>139</v>
      </c>
      <c r="R33" s="89" t="s">
        <v>139</v>
      </c>
      <c r="S33" s="83" t="s">
        <v>139</v>
      </c>
      <c r="T33" s="150"/>
      <c r="U33" s="83"/>
      <c r="V33" s="150"/>
      <c r="W33" s="83"/>
      <c r="X33" s="89" t="s">
        <v>139</v>
      </c>
      <c r="Y33" s="149"/>
      <c r="Z33" s="87" t="s">
        <v>139</v>
      </c>
      <c r="AA33" s="83" t="s">
        <v>139</v>
      </c>
      <c r="AB33" s="89" t="s">
        <v>139</v>
      </c>
      <c r="AC33" s="83" t="s">
        <v>139</v>
      </c>
      <c r="AD33" s="149"/>
      <c r="AE33" s="89"/>
      <c r="AF33" s="89"/>
      <c r="AG33" s="83"/>
      <c r="AH33" s="99"/>
      <c r="AI33" s="89"/>
      <c r="AJ33" s="83"/>
      <c r="AK33" s="83" t="s">
        <v>139</v>
      </c>
      <c r="AL33" s="11"/>
      <c r="AM33" s="5"/>
      <c r="AN33" s="5"/>
      <c r="AO33" s="8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s="3" customFormat="1" ht="16.5" customHeight="1">
      <c r="A34" s="37"/>
      <c r="B34" s="34">
        <f>27-(COUNTBLANK(K34:AK34))</f>
        <v>16</v>
      </c>
      <c r="C34" s="36" t="s">
        <v>57</v>
      </c>
      <c r="D34" s="37"/>
      <c r="E34" s="37"/>
      <c r="F34" s="37"/>
      <c r="G34" s="37"/>
      <c r="H34" s="37"/>
      <c r="I34" s="72"/>
      <c r="J34" s="37"/>
      <c r="K34" s="83" t="s">
        <v>139</v>
      </c>
      <c r="L34" s="83"/>
      <c r="M34" s="149"/>
      <c r="N34" s="83" t="s">
        <v>139</v>
      </c>
      <c r="O34" s="149"/>
      <c r="P34" s="112" t="s">
        <v>139</v>
      </c>
      <c r="Q34" s="83" t="s">
        <v>139</v>
      </c>
      <c r="R34" s="89"/>
      <c r="S34" s="83"/>
      <c r="T34" s="149"/>
      <c r="U34" s="83" t="s">
        <v>139</v>
      </c>
      <c r="V34" s="149"/>
      <c r="W34" s="83" t="s">
        <v>139</v>
      </c>
      <c r="X34" s="89" t="s">
        <v>139</v>
      </c>
      <c r="Y34" s="149"/>
      <c r="Z34" s="87" t="s">
        <v>139</v>
      </c>
      <c r="AA34" s="83" t="s">
        <v>139</v>
      </c>
      <c r="AB34" s="89" t="s">
        <v>139</v>
      </c>
      <c r="AC34" s="83"/>
      <c r="AD34" s="149"/>
      <c r="AE34" s="89" t="s">
        <v>139</v>
      </c>
      <c r="AF34" s="89" t="s">
        <v>139</v>
      </c>
      <c r="AG34" s="83" t="s">
        <v>139</v>
      </c>
      <c r="AH34" s="99" t="s">
        <v>139</v>
      </c>
      <c r="AI34" s="89" t="s">
        <v>139</v>
      </c>
      <c r="AJ34" s="83" t="s">
        <v>139</v>
      </c>
      <c r="AK34" s="83"/>
      <c r="AL34" s="11"/>
      <c r="AM34" s="5"/>
      <c r="AN34" s="5"/>
      <c r="AO34" s="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s="3" customFormat="1" ht="16.5" customHeight="1">
      <c r="A35" s="22"/>
      <c r="B35" s="164"/>
      <c r="C35" s="22"/>
      <c r="D35" s="22"/>
      <c r="E35" s="22"/>
      <c r="F35" s="22"/>
      <c r="G35" s="22"/>
      <c r="H35" s="22"/>
      <c r="I35" s="72"/>
      <c r="J35" s="22"/>
      <c r="K35" s="29"/>
      <c r="L35" s="29"/>
      <c r="M35" s="148"/>
      <c r="N35" s="29"/>
      <c r="O35" s="148"/>
      <c r="P35" s="125"/>
      <c r="Q35" s="29"/>
      <c r="R35" s="94"/>
      <c r="S35" s="29"/>
      <c r="T35" s="148"/>
      <c r="U35" s="29"/>
      <c r="V35" s="148"/>
      <c r="W35" s="29"/>
      <c r="X35" s="94"/>
      <c r="Y35" s="148"/>
      <c r="Z35" s="126"/>
      <c r="AA35" s="29"/>
      <c r="AB35" s="94"/>
      <c r="AC35" s="29"/>
      <c r="AD35" s="148"/>
      <c r="AE35" s="94"/>
      <c r="AF35" s="94"/>
      <c r="AG35" s="29"/>
      <c r="AH35" s="101"/>
      <c r="AI35" s="94"/>
      <c r="AJ35" s="29"/>
      <c r="AK35" s="29"/>
      <c r="AL35" s="11"/>
      <c r="AM35" s="5"/>
      <c r="AN35" s="5"/>
      <c r="AO35" s="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s="3" customFormat="1" ht="16.5" customHeight="1">
      <c r="A36" s="54" t="s">
        <v>93</v>
      </c>
      <c r="B36" s="54"/>
      <c r="C36" s="54"/>
      <c r="D36" s="54"/>
      <c r="E36" s="54"/>
      <c r="F36" s="54"/>
      <c r="G36" s="54"/>
      <c r="H36" s="54"/>
      <c r="I36" s="54"/>
      <c r="J36" s="54"/>
      <c r="K36" s="85"/>
      <c r="L36" s="85"/>
      <c r="M36" s="148"/>
      <c r="N36" s="85"/>
      <c r="O36" s="148"/>
      <c r="P36" s="124"/>
      <c r="Q36" s="85"/>
      <c r="R36" s="88"/>
      <c r="S36" s="85"/>
      <c r="T36" s="148"/>
      <c r="U36" s="85"/>
      <c r="V36" s="148"/>
      <c r="W36" s="85"/>
      <c r="X36" s="88"/>
      <c r="Y36" s="148"/>
      <c r="Z36" s="85"/>
      <c r="AA36" s="85"/>
      <c r="AB36" s="88"/>
      <c r="AC36" s="85"/>
      <c r="AD36" s="148"/>
      <c r="AE36" s="88"/>
      <c r="AF36" s="88"/>
      <c r="AG36" s="85"/>
      <c r="AH36" s="107"/>
      <c r="AI36" s="88"/>
      <c r="AJ36" s="85"/>
      <c r="AK36" s="85"/>
      <c r="AL36" s="11"/>
      <c r="AM36" s="5"/>
      <c r="AN36" s="5"/>
      <c r="AO36" s="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s="1" customFormat="1" ht="16.5" customHeight="1">
      <c r="A37" s="37"/>
      <c r="B37" s="34">
        <f aca="true" t="shared" si="1" ref="B37:B48">27-(COUNTBLANK(K37:AK37))</f>
        <v>18</v>
      </c>
      <c r="C37" s="38" t="s">
        <v>61</v>
      </c>
      <c r="D37" s="37"/>
      <c r="E37" s="37"/>
      <c r="F37" s="37"/>
      <c r="G37" s="37"/>
      <c r="H37" s="37"/>
      <c r="I37" s="72"/>
      <c r="J37" s="37"/>
      <c r="K37" s="83" t="s">
        <v>139</v>
      </c>
      <c r="L37" s="83" t="s">
        <v>139</v>
      </c>
      <c r="M37" s="150"/>
      <c r="N37" s="83"/>
      <c r="O37" s="150"/>
      <c r="P37" s="112" t="s">
        <v>139</v>
      </c>
      <c r="Q37" s="83" t="s">
        <v>139</v>
      </c>
      <c r="R37" s="89" t="s">
        <v>139</v>
      </c>
      <c r="S37" s="83" t="s">
        <v>139</v>
      </c>
      <c r="T37" s="150"/>
      <c r="U37" s="83" t="s">
        <v>139</v>
      </c>
      <c r="V37" s="150"/>
      <c r="W37" s="83"/>
      <c r="X37" s="89" t="s">
        <v>139</v>
      </c>
      <c r="Y37" s="149"/>
      <c r="Z37" s="87" t="s">
        <v>139</v>
      </c>
      <c r="AA37" s="83" t="s">
        <v>139</v>
      </c>
      <c r="AB37" s="89" t="s">
        <v>139</v>
      </c>
      <c r="AC37" s="83" t="s">
        <v>139</v>
      </c>
      <c r="AD37" s="149"/>
      <c r="AE37" s="89" t="s">
        <v>139</v>
      </c>
      <c r="AF37" s="89"/>
      <c r="AG37" s="83" t="s">
        <v>139</v>
      </c>
      <c r="AH37" s="99" t="s">
        <v>139</v>
      </c>
      <c r="AI37" s="89" t="s">
        <v>139</v>
      </c>
      <c r="AJ37" s="83" t="s">
        <v>139</v>
      </c>
      <c r="AK37" s="83" t="s">
        <v>139</v>
      </c>
      <c r="AL37" s="11"/>
      <c r="AM37" s="5"/>
      <c r="AN37" s="5"/>
      <c r="AO37" s="8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1:70" s="1" customFormat="1" ht="16.5" customHeight="1">
      <c r="A38" s="37"/>
      <c r="B38" s="34">
        <f t="shared" si="1"/>
        <v>17</v>
      </c>
      <c r="C38" s="38" t="s">
        <v>60</v>
      </c>
      <c r="D38" s="37"/>
      <c r="E38" s="37"/>
      <c r="F38" s="37"/>
      <c r="G38" s="37"/>
      <c r="H38" s="37"/>
      <c r="I38" s="72"/>
      <c r="J38" s="37"/>
      <c r="K38" s="83" t="s">
        <v>139</v>
      </c>
      <c r="L38" s="83" t="s">
        <v>139</v>
      </c>
      <c r="M38" s="150"/>
      <c r="N38" s="83"/>
      <c r="O38" s="150"/>
      <c r="P38" s="112" t="s">
        <v>139</v>
      </c>
      <c r="Q38" s="83" t="s">
        <v>139</v>
      </c>
      <c r="R38" s="89" t="s">
        <v>139</v>
      </c>
      <c r="S38" s="83" t="s">
        <v>139</v>
      </c>
      <c r="T38" s="150"/>
      <c r="U38" s="83"/>
      <c r="V38" s="150"/>
      <c r="W38" s="83" t="s">
        <v>139</v>
      </c>
      <c r="X38" s="89" t="s">
        <v>139</v>
      </c>
      <c r="Y38" s="149"/>
      <c r="Z38" s="87" t="s">
        <v>139</v>
      </c>
      <c r="AA38" s="83" t="s">
        <v>139</v>
      </c>
      <c r="AB38" s="89" t="s">
        <v>139</v>
      </c>
      <c r="AC38" s="83" t="s">
        <v>139</v>
      </c>
      <c r="AD38" s="149"/>
      <c r="AE38" s="89" t="s">
        <v>139</v>
      </c>
      <c r="AF38" s="89" t="s">
        <v>139</v>
      </c>
      <c r="AG38" s="83"/>
      <c r="AH38" s="99" t="s">
        <v>139</v>
      </c>
      <c r="AI38" s="89"/>
      <c r="AJ38" s="83" t="s">
        <v>139</v>
      </c>
      <c r="AK38" s="83" t="s">
        <v>139</v>
      </c>
      <c r="AL38" s="11"/>
      <c r="AM38" s="5"/>
      <c r="AN38" s="5"/>
      <c r="AO38" s="8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s="1" customFormat="1" ht="16.5" customHeight="1">
      <c r="A39" s="37"/>
      <c r="B39" s="34">
        <f t="shared" si="1"/>
        <v>18</v>
      </c>
      <c r="C39" s="38" t="s">
        <v>62</v>
      </c>
      <c r="D39" s="37"/>
      <c r="E39" s="37"/>
      <c r="F39" s="37"/>
      <c r="G39" s="37"/>
      <c r="H39" s="37"/>
      <c r="I39" s="72"/>
      <c r="J39" s="37"/>
      <c r="K39" s="83" t="s">
        <v>139</v>
      </c>
      <c r="L39" s="83" t="s">
        <v>139</v>
      </c>
      <c r="M39" s="150"/>
      <c r="N39" s="83"/>
      <c r="O39" s="150"/>
      <c r="P39" s="112" t="s">
        <v>139</v>
      </c>
      <c r="Q39" s="83" t="s">
        <v>139</v>
      </c>
      <c r="R39" s="89" t="s">
        <v>139</v>
      </c>
      <c r="S39" s="83" t="s">
        <v>139</v>
      </c>
      <c r="T39" s="150"/>
      <c r="U39" s="83"/>
      <c r="V39" s="150"/>
      <c r="W39" s="83" t="s">
        <v>139</v>
      </c>
      <c r="X39" s="89" t="s">
        <v>139</v>
      </c>
      <c r="Y39" s="149"/>
      <c r="Z39" s="87" t="s">
        <v>139</v>
      </c>
      <c r="AA39" s="83" t="s">
        <v>139</v>
      </c>
      <c r="AB39" s="89"/>
      <c r="AC39" s="83" t="s">
        <v>139</v>
      </c>
      <c r="AD39" s="149"/>
      <c r="AE39" s="89" t="s">
        <v>139</v>
      </c>
      <c r="AF39" s="89" t="s">
        <v>139</v>
      </c>
      <c r="AG39" s="83" t="s">
        <v>139</v>
      </c>
      <c r="AH39" s="99" t="s">
        <v>139</v>
      </c>
      <c r="AI39" s="89" t="s">
        <v>139</v>
      </c>
      <c r="AJ39" s="83" t="s">
        <v>139</v>
      </c>
      <c r="AK39" s="83" t="s">
        <v>139</v>
      </c>
      <c r="AL39" s="11"/>
      <c r="AM39" s="5"/>
      <c r="AN39" s="5"/>
      <c r="AO39" s="8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1:70" s="1" customFormat="1" ht="16.5" customHeight="1">
      <c r="A40" s="37"/>
      <c r="B40" s="34">
        <f t="shared" si="1"/>
        <v>17</v>
      </c>
      <c r="C40" s="38" t="s">
        <v>63</v>
      </c>
      <c r="D40" s="37"/>
      <c r="E40" s="37"/>
      <c r="F40" s="37"/>
      <c r="G40" s="37"/>
      <c r="H40" s="37"/>
      <c r="I40" s="72"/>
      <c r="J40" s="37"/>
      <c r="K40" s="83" t="s">
        <v>139</v>
      </c>
      <c r="L40" s="83" t="s">
        <v>139</v>
      </c>
      <c r="M40" s="150"/>
      <c r="N40" s="83"/>
      <c r="O40" s="150"/>
      <c r="P40" s="112" t="s">
        <v>139</v>
      </c>
      <c r="Q40" s="83" t="s">
        <v>139</v>
      </c>
      <c r="R40" s="89" t="s">
        <v>139</v>
      </c>
      <c r="S40" s="83" t="s">
        <v>139</v>
      </c>
      <c r="T40" s="150"/>
      <c r="U40" s="83" t="s">
        <v>139</v>
      </c>
      <c r="V40" s="150"/>
      <c r="W40" s="83" t="s">
        <v>139</v>
      </c>
      <c r="X40" s="89" t="s">
        <v>139</v>
      </c>
      <c r="Y40" s="149"/>
      <c r="Z40" s="87" t="s">
        <v>139</v>
      </c>
      <c r="AA40" s="83" t="s">
        <v>139</v>
      </c>
      <c r="AB40" s="89"/>
      <c r="AC40" s="83" t="s">
        <v>139</v>
      </c>
      <c r="AD40" s="149"/>
      <c r="AE40" s="89" t="s">
        <v>139</v>
      </c>
      <c r="AF40" s="89" t="s">
        <v>139</v>
      </c>
      <c r="AG40" s="83"/>
      <c r="AH40" s="99" t="s">
        <v>139</v>
      </c>
      <c r="AI40" s="89" t="s">
        <v>139</v>
      </c>
      <c r="AJ40" s="83"/>
      <c r="AK40" s="83" t="s">
        <v>139</v>
      </c>
      <c r="AL40" s="11"/>
      <c r="AM40" s="5"/>
      <c r="AN40" s="5"/>
      <c r="AO40" s="8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1:70" s="1" customFormat="1" ht="16.5" customHeight="1">
      <c r="A41" s="37"/>
      <c r="B41" s="34">
        <f t="shared" si="1"/>
        <v>18</v>
      </c>
      <c r="C41" s="38" t="s">
        <v>64</v>
      </c>
      <c r="D41" s="37"/>
      <c r="E41" s="37"/>
      <c r="F41" s="37"/>
      <c r="G41" s="37"/>
      <c r="H41" s="37"/>
      <c r="I41" s="72"/>
      <c r="J41" s="37"/>
      <c r="K41" s="83" t="s">
        <v>139</v>
      </c>
      <c r="L41" s="83" t="s">
        <v>139</v>
      </c>
      <c r="M41" s="150"/>
      <c r="N41" s="83"/>
      <c r="O41" s="150"/>
      <c r="P41" s="112" t="s">
        <v>139</v>
      </c>
      <c r="Q41" s="83" t="s">
        <v>139</v>
      </c>
      <c r="R41" s="89" t="s">
        <v>139</v>
      </c>
      <c r="S41" s="83" t="s">
        <v>139</v>
      </c>
      <c r="T41" s="150"/>
      <c r="U41" s="83" t="s">
        <v>139</v>
      </c>
      <c r="V41" s="150"/>
      <c r="W41" s="83" t="s">
        <v>139</v>
      </c>
      <c r="X41" s="89" t="s">
        <v>139</v>
      </c>
      <c r="Y41" s="149"/>
      <c r="Z41" s="87" t="s">
        <v>139</v>
      </c>
      <c r="AA41" s="83" t="s">
        <v>139</v>
      </c>
      <c r="AB41" s="89"/>
      <c r="AC41" s="83" t="s">
        <v>139</v>
      </c>
      <c r="AD41" s="149"/>
      <c r="AE41" s="89" t="s">
        <v>139</v>
      </c>
      <c r="AF41" s="89" t="s">
        <v>139</v>
      </c>
      <c r="AG41" s="83" t="s">
        <v>139</v>
      </c>
      <c r="AH41" s="99" t="s">
        <v>139</v>
      </c>
      <c r="AI41" s="89" t="s">
        <v>139</v>
      </c>
      <c r="AJ41" s="83"/>
      <c r="AK41" s="83" t="s">
        <v>139</v>
      </c>
      <c r="AL41" s="11"/>
      <c r="AM41" s="5"/>
      <c r="AN41" s="5"/>
      <c r="AO41" s="8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1:70" s="1" customFormat="1" ht="16.5" customHeight="1">
      <c r="A42" s="37"/>
      <c r="B42" s="34">
        <f t="shared" si="1"/>
        <v>12</v>
      </c>
      <c r="C42" s="38" t="s">
        <v>66</v>
      </c>
      <c r="D42" s="37"/>
      <c r="E42" s="37"/>
      <c r="F42" s="37"/>
      <c r="G42" s="37"/>
      <c r="H42" s="37"/>
      <c r="I42" s="72"/>
      <c r="J42" s="37"/>
      <c r="K42" s="83" t="s">
        <v>139</v>
      </c>
      <c r="L42" s="83" t="s">
        <v>139</v>
      </c>
      <c r="M42" s="150"/>
      <c r="N42" s="83"/>
      <c r="O42" s="150"/>
      <c r="P42" s="112" t="s">
        <v>139</v>
      </c>
      <c r="Q42" s="83" t="s">
        <v>139</v>
      </c>
      <c r="R42" s="89" t="s">
        <v>139</v>
      </c>
      <c r="S42" s="83" t="s">
        <v>139</v>
      </c>
      <c r="T42" s="150"/>
      <c r="U42" s="83"/>
      <c r="V42" s="150"/>
      <c r="W42" s="83" t="s">
        <v>139</v>
      </c>
      <c r="X42" s="89" t="s">
        <v>139</v>
      </c>
      <c r="Y42" s="149"/>
      <c r="Z42" s="87" t="s">
        <v>139</v>
      </c>
      <c r="AA42" s="83" t="s">
        <v>139</v>
      </c>
      <c r="AB42" s="89"/>
      <c r="AC42" s="83"/>
      <c r="AD42" s="149"/>
      <c r="AE42" s="89" t="s">
        <v>139</v>
      </c>
      <c r="AF42" s="89"/>
      <c r="AG42" s="83"/>
      <c r="AH42" s="99"/>
      <c r="AI42" s="89"/>
      <c r="AJ42" s="83"/>
      <c r="AK42" s="83" t="s">
        <v>139</v>
      </c>
      <c r="AL42" s="11"/>
      <c r="AM42" s="5"/>
      <c r="AN42" s="5"/>
      <c r="AO42" s="8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1:70" s="1" customFormat="1" ht="16.5" customHeight="1">
      <c r="A43" s="22"/>
      <c r="B43" s="34">
        <f t="shared" si="1"/>
        <v>9</v>
      </c>
      <c r="C43" s="38" t="s">
        <v>65</v>
      </c>
      <c r="D43" s="22"/>
      <c r="E43" s="22"/>
      <c r="F43" s="22"/>
      <c r="G43" s="22"/>
      <c r="H43" s="22"/>
      <c r="I43" s="72"/>
      <c r="J43" s="22"/>
      <c r="K43" s="83" t="s">
        <v>139</v>
      </c>
      <c r="L43" s="83"/>
      <c r="M43" s="150"/>
      <c r="N43" s="83"/>
      <c r="O43" s="150"/>
      <c r="P43" s="112"/>
      <c r="Q43" s="83"/>
      <c r="R43" s="89" t="s">
        <v>139</v>
      </c>
      <c r="S43" s="83" t="s">
        <v>139</v>
      </c>
      <c r="T43" s="150"/>
      <c r="U43" s="83"/>
      <c r="V43" s="150"/>
      <c r="W43" s="83" t="s">
        <v>139</v>
      </c>
      <c r="X43" s="106" t="s">
        <v>139</v>
      </c>
      <c r="Y43" s="149"/>
      <c r="Z43" s="87" t="s">
        <v>139</v>
      </c>
      <c r="AA43" s="83"/>
      <c r="AB43" s="89" t="s">
        <v>139</v>
      </c>
      <c r="AC43" s="83"/>
      <c r="AD43" s="149"/>
      <c r="AE43" s="89" t="s">
        <v>139</v>
      </c>
      <c r="AF43" s="89"/>
      <c r="AG43" s="83"/>
      <c r="AH43" s="99"/>
      <c r="AI43" s="89" t="s">
        <v>139</v>
      </c>
      <c r="AJ43" s="83"/>
      <c r="AK43" s="83"/>
      <c r="AL43" s="11"/>
      <c r="AM43" s="5"/>
      <c r="AN43" s="5"/>
      <c r="AO43" s="8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1:70" s="1" customFormat="1" ht="16.5" customHeight="1">
      <c r="A44" s="22"/>
      <c r="B44" s="34">
        <f t="shared" si="1"/>
        <v>17</v>
      </c>
      <c r="C44" s="38" t="s">
        <v>67</v>
      </c>
      <c r="D44" s="22"/>
      <c r="E44" s="22"/>
      <c r="F44" s="22"/>
      <c r="G44" s="22"/>
      <c r="H44" s="22"/>
      <c r="I44" s="72"/>
      <c r="J44" s="22"/>
      <c r="K44" s="83" t="s">
        <v>139</v>
      </c>
      <c r="L44" s="83" t="s">
        <v>139</v>
      </c>
      <c r="M44" s="150"/>
      <c r="N44" s="83"/>
      <c r="O44" s="150"/>
      <c r="P44" s="112" t="s">
        <v>139</v>
      </c>
      <c r="Q44" s="83" t="s">
        <v>139</v>
      </c>
      <c r="R44" s="89" t="s">
        <v>139</v>
      </c>
      <c r="S44" s="83" t="s">
        <v>139</v>
      </c>
      <c r="T44" s="150"/>
      <c r="U44" s="83"/>
      <c r="V44" s="150"/>
      <c r="W44" s="83" t="s">
        <v>139</v>
      </c>
      <c r="X44" s="89" t="s">
        <v>139</v>
      </c>
      <c r="Y44" s="149"/>
      <c r="Z44" s="87" t="s">
        <v>139</v>
      </c>
      <c r="AA44" s="83" t="s">
        <v>139</v>
      </c>
      <c r="AB44" s="89"/>
      <c r="AC44" s="83" t="s">
        <v>139</v>
      </c>
      <c r="AD44" s="149"/>
      <c r="AE44" s="89" t="s">
        <v>139</v>
      </c>
      <c r="AF44" s="89" t="s">
        <v>139</v>
      </c>
      <c r="AG44" s="83" t="s">
        <v>139</v>
      </c>
      <c r="AH44" s="99"/>
      <c r="AI44" s="89" t="s">
        <v>139</v>
      </c>
      <c r="AJ44" s="83" t="s">
        <v>139</v>
      </c>
      <c r="AK44" s="83" t="s">
        <v>139</v>
      </c>
      <c r="AL44" s="11"/>
      <c r="AM44" s="5"/>
      <c r="AN44" s="5"/>
      <c r="AO44" s="8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s="1" customFormat="1" ht="16.5" customHeight="1">
      <c r="A45" s="22"/>
      <c r="B45" s="34">
        <f t="shared" si="1"/>
        <v>19</v>
      </c>
      <c r="C45" s="38" t="s">
        <v>68</v>
      </c>
      <c r="D45" s="22"/>
      <c r="E45" s="22"/>
      <c r="F45" s="22"/>
      <c r="G45" s="22"/>
      <c r="H45" s="22"/>
      <c r="I45" s="72"/>
      <c r="J45" s="22"/>
      <c r="K45" s="83" t="s">
        <v>139</v>
      </c>
      <c r="L45" s="83" t="s">
        <v>139</v>
      </c>
      <c r="M45" s="150"/>
      <c r="N45" s="83"/>
      <c r="O45" s="150"/>
      <c r="P45" s="112" t="s">
        <v>139</v>
      </c>
      <c r="Q45" s="83" t="s">
        <v>139</v>
      </c>
      <c r="R45" s="89" t="s">
        <v>139</v>
      </c>
      <c r="S45" s="83" t="s">
        <v>139</v>
      </c>
      <c r="T45" s="150"/>
      <c r="U45" s="83" t="s">
        <v>139</v>
      </c>
      <c r="V45" s="150"/>
      <c r="W45" s="83" t="s">
        <v>139</v>
      </c>
      <c r="X45" s="89" t="s">
        <v>139</v>
      </c>
      <c r="Y45" s="149"/>
      <c r="Z45" s="87" t="s">
        <v>139</v>
      </c>
      <c r="AA45" s="83" t="s">
        <v>139</v>
      </c>
      <c r="AB45" s="89" t="s">
        <v>139</v>
      </c>
      <c r="AC45" s="83" t="s">
        <v>139</v>
      </c>
      <c r="AD45" s="149"/>
      <c r="AE45" s="89" t="s">
        <v>139</v>
      </c>
      <c r="AF45" s="89" t="s">
        <v>139</v>
      </c>
      <c r="AG45" s="83" t="s">
        <v>139</v>
      </c>
      <c r="AH45" s="99"/>
      <c r="AI45" s="89" t="s">
        <v>139</v>
      </c>
      <c r="AJ45" s="83" t="s">
        <v>139</v>
      </c>
      <c r="AK45" s="83" t="s">
        <v>139</v>
      </c>
      <c r="AL45" s="11"/>
      <c r="AM45" s="5"/>
      <c r="AN45" s="5"/>
      <c r="AO45" s="8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s="1" customFormat="1" ht="16.5" customHeight="1">
      <c r="A46" s="37"/>
      <c r="B46" s="34">
        <f t="shared" si="1"/>
        <v>17</v>
      </c>
      <c r="C46" s="38" t="s">
        <v>69</v>
      </c>
      <c r="D46" s="37"/>
      <c r="E46" s="37"/>
      <c r="F46" s="37"/>
      <c r="G46" s="37"/>
      <c r="H46" s="37"/>
      <c r="I46" s="72"/>
      <c r="J46" s="37"/>
      <c r="K46" s="83" t="s">
        <v>139</v>
      </c>
      <c r="L46" s="83" t="s">
        <v>139</v>
      </c>
      <c r="M46" s="150"/>
      <c r="N46" s="83"/>
      <c r="O46" s="150"/>
      <c r="P46" s="112" t="s">
        <v>139</v>
      </c>
      <c r="Q46" s="83" t="s">
        <v>139</v>
      </c>
      <c r="R46" s="89" t="s">
        <v>139</v>
      </c>
      <c r="S46" s="83" t="s">
        <v>139</v>
      </c>
      <c r="T46" s="150"/>
      <c r="U46" s="83"/>
      <c r="V46" s="150"/>
      <c r="W46" s="83" t="s">
        <v>139</v>
      </c>
      <c r="X46" s="89" t="s">
        <v>139</v>
      </c>
      <c r="Y46" s="149"/>
      <c r="Z46" s="87" t="s">
        <v>139</v>
      </c>
      <c r="AA46" s="83" t="s">
        <v>139</v>
      </c>
      <c r="AB46" s="89"/>
      <c r="AC46" s="83" t="s">
        <v>139</v>
      </c>
      <c r="AD46" s="149"/>
      <c r="AE46" s="89" t="s">
        <v>139</v>
      </c>
      <c r="AF46" s="89" t="s">
        <v>139</v>
      </c>
      <c r="AG46" s="83" t="s">
        <v>139</v>
      </c>
      <c r="AH46" s="99"/>
      <c r="AI46" s="89" t="s">
        <v>139</v>
      </c>
      <c r="AJ46" s="83" t="s">
        <v>139</v>
      </c>
      <c r="AK46" s="83" t="s">
        <v>139</v>
      </c>
      <c r="AL46" s="11"/>
      <c r="AM46" s="5"/>
      <c r="AN46" s="5"/>
      <c r="AO46" s="8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1:70" s="1" customFormat="1" ht="16.5" customHeight="1">
      <c r="A47" s="37"/>
      <c r="B47" s="34">
        <f t="shared" si="1"/>
        <v>18</v>
      </c>
      <c r="C47" s="38" t="s">
        <v>70</v>
      </c>
      <c r="D47" s="37"/>
      <c r="E47" s="37"/>
      <c r="F47" s="37"/>
      <c r="G47" s="37"/>
      <c r="H47" s="37"/>
      <c r="I47" s="72"/>
      <c r="J47" s="37"/>
      <c r="K47" s="83" t="s">
        <v>139</v>
      </c>
      <c r="L47" s="83" t="s">
        <v>139</v>
      </c>
      <c r="M47" s="150"/>
      <c r="N47" s="83"/>
      <c r="O47" s="150"/>
      <c r="P47" s="112" t="s">
        <v>139</v>
      </c>
      <c r="Q47" s="83" t="s">
        <v>139</v>
      </c>
      <c r="R47" s="89" t="s">
        <v>139</v>
      </c>
      <c r="S47" s="83" t="s">
        <v>139</v>
      </c>
      <c r="T47" s="150"/>
      <c r="U47" s="83" t="s">
        <v>139</v>
      </c>
      <c r="V47" s="150"/>
      <c r="W47" s="83" t="s">
        <v>139</v>
      </c>
      <c r="X47" s="89" t="s">
        <v>139</v>
      </c>
      <c r="Y47" s="149"/>
      <c r="Z47" s="87"/>
      <c r="AA47" s="83" t="s">
        <v>139</v>
      </c>
      <c r="AB47" s="89" t="s">
        <v>139</v>
      </c>
      <c r="AC47" s="83" t="s">
        <v>139</v>
      </c>
      <c r="AD47" s="149"/>
      <c r="AE47" s="89" t="s">
        <v>139</v>
      </c>
      <c r="AF47" s="89" t="s">
        <v>139</v>
      </c>
      <c r="AG47" s="83" t="s">
        <v>139</v>
      </c>
      <c r="AH47" s="99" t="s">
        <v>139</v>
      </c>
      <c r="AI47" s="89" t="s">
        <v>139</v>
      </c>
      <c r="AJ47" s="83"/>
      <c r="AK47" s="83" t="s">
        <v>139</v>
      </c>
      <c r="AL47" s="11"/>
      <c r="AM47" s="5"/>
      <c r="AN47" s="5"/>
      <c r="AO47" s="8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1:70" s="1" customFormat="1" ht="16.5" customHeight="1">
      <c r="A48" s="37"/>
      <c r="B48" s="34">
        <f t="shared" si="1"/>
        <v>10</v>
      </c>
      <c r="C48" s="38" t="s">
        <v>71</v>
      </c>
      <c r="D48" s="37"/>
      <c r="E48" s="37"/>
      <c r="F48" s="37"/>
      <c r="G48" s="37"/>
      <c r="H48" s="37"/>
      <c r="I48" s="72"/>
      <c r="J48" s="37"/>
      <c r="K48" s="83" t="s">
        <v>139</v>
      </c>
      <c r="L48" s="83" t="s">
        <v>139</v>
      </c>
      <c r="M48" s="150"/>
      <c r="N48" s="83"/>
      <c r="O48" s="150"/>
      <c r="P48" s="112"/>
      <c r="Q48" s="83" t="s">
        <v>139</v>
      </c>
      <c r="R48" s="89" t="s">
        <v>139</v>
      </c>
      <c r="S48" s="83" t="s">
        <v>139</v>
      </c>
      <c r="T48" s="150"/>
      <c r="U48" s="83"/>
      <c r="V48" s="150"/>
      <c r="W48" s="83"/>
      <c r="X48" s="89"/>
      <c r="Y48" s="149"/>
      <c r="Z48" s="87"/>
      <c r="AA48" s="83" t="s">
        <v>139</v>
      </c>
      <c r="AB48" s="89" t="s">
        <v>139</v>
      </c>
      <c r="AC48" s="83"/>
      <c r="AD48" s="149"/>
      <c r="AE48" s="89"/>
      <c r="AF48" s="89"/>
      <c r="AG48" s="83" t="s">
        <v>139</v>
      </c>
      <c r="AH48" s="99" t="s">
        <v>139</v>
      </c>
      <c r="AI48" s="89" t="s">
        <v>139</v>
      </c>
      <c r="AJ48" s="83"/>
      <c r="AK48" s="83"/>
      <c r="AL48" s="11"/>
      <c r="AM48" s="5"/>
      <c r="AN48" s="5"/>
      <c r="AO48" s="8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</row>
    <row r="49" spans="1:70" s="1" customFormat="1" ht="16.5" customHeight="1">
      <c r="A49" s="37"/>
      <c r="B49" s="34">
        <f>27-(COUNTBLANK(K49:AK49))</f>
        <v>13</v>
      </c>
      <c r="C49" s="38" t="s">
        <v>72</v>
      </c>
      <c r="D49" s="37"/>
      <c r="E49" s="37"/>
      <c r="F49" s="37"/>
      <c r="G49" s="37"/>
      <c r="H49" s="37"/>
      <c r="I49" s="72"/>
      <c r="J49" s="37"/>
      <c r="K49" s="83" t="s">
        <v>139</v>
      </c>
      <c r="L49" s="83" t="s">
        <v>139</v>
      </c>
      <c r="M49" s="150"/>
      <c r="N49" s="83"/>
      <c r="O49" s="150"/>
      <c r="P49" s="112"/>
      <c r="Q49" s="83" t="s">
        <v>139</v>
      </c>
      <c r="R49" s="89"/>
      <c r="S49" s="83" t="s">
        <v>139</v>
      </c>
      <c r="T49" s="150"/>
      <c r="U49" s="83"/>
      <c r="V49" s="150"/>
      <c r="W49" s="83"/>
      <c r="X49" s="89" t="s">
        <v>139</v>
      </c>
      <c r="Y49" s="149"/>
      <c r="Z49" s="87" t="s">
        <v>139</v>
      </c>
      <c r="AA49" s="83" t="s">
        <v>139</v>
      </c>
      <c r="AB49" s="89"/>
      <c r="AC49" s="83" t="s">
        <v>139</v>
      </c>
      <c r="AD49" s="149"/>
      <c r="AE49" s="89" t="s">
        <v>139</v>
      </c>
      <c r="AF49" s="89" t="s">
        <v>139</v>
      </c>
      <c r="AG49" s="83"/>
      <c r="AH49" s="99"/>
      <c r="AI49" s="89" t="s">
        <v>139</v>
      </c>
      <c r="AJ49" s="83" t="s">
        <v>139</v>
      </c>
      <c r="AK49" s="83" t="s">
        <v>139</v>
      </c>
      <c r="AL49" s="11"/>
      <c r="AM49" s="5"/>
      <c r="AN49" s="5"/>
      <c r="AO49" s="8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</row>
    <row r="50" spans="1:70" s="1" customFormat="1" ht="16.5" customHeight="1">
      <c r="A50" s="22"/>
      <c r="B50" s="32"/>
      <c r="C50" s="22"/>
      <c r="D50" s="22"/>
      <c r="E50" s="22"/>
      <c r="F50" s="22"/>
      <c r="G50" s="22"/>
      <c r="H50" s="22"/>
      <c r="I50" s="72"/>
      <c r="J50" s="22"/>
      <c r="K50" s="29"/>
      <c r="L50" s="29"/>
      <c r="M50" s="147"/>
      <c r="N50" s="29"/>
      <c r="O50" s="147"/>
      <c r="P50" s="125"/>
      <c r="Q50" s="29"/>
      <c r="R50" s="94"/>
      <c r="S50" s="29"/>
      <c r="T50" s="147"/>
      <c r="U50" s="29"/>
      <c r="V50" s="147"/>
      <c r="W50" s="29"/>
      <c r="X50" s="94"/>
      <c r="Y50" s="148"/>
      <c r="Z50" s="126"/>
      <c r="AA50" s="29"/>
      <c r="AB50" s="94"/>
      <c r="AC50" s="29"/>
      <c r="AD50" s="148"/>
      <c r="AE50" s="94"/>
      <c r="AF50" s="94"/>
      <c r="AG50" s="29"/>
      <c r="AH50" s="101"/>
      <c r="AI50" s="94"/>
      <c r="AJ50" s="29"/>
      <c r="AK50" s="29"/>
      <c r="AL50" s="11"/>
      <c r="AM50" s="5"/>
      <c r="AN50" s="5"/>
      <c r="AO50" s="8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</row>
    <row r="51" spans="1:70" s="1" customFormat="1" ht="16.5" customHeight="1">
      <c r="A51" s="54" t="s">
        <v>92</v>
      </c>
      <c r="B51" s="54"/>
      <c r="C51" s="54"/>
      <c r="D51" s="54"/>
      <c r="E51" s="54"/>
      <c r="F51" s="54"/>
      <c r="G51" s="54"/>
      <c r="H51" s="54"/>
      <c r="I51" s="54"/>
      <c r="J51" s="54"/>
      <c r="K51" s="85"/>
      <c r="L51" s="85"/>
      <c r="M51" s="147"/>
      <c r="N51" s="85"/>
      <c r="O51" s="147"/>
      <c r="P51" s="124"/>
      <c r="Q51" s="85"/>
      <c r="R51" s="88"/>
      <c r="S51" s="85"/>
      <c r="T51" s="147"/>
      <c r="U51" s="85"/>
      <c r="V51" s="147"/>
      <c r="W51" s="85"/>
      <c r="X51" s="88"/>
      <c r="Y51" s="148"/>
      <c r="Z51" s="85"/>
      <c r="AA51" s="85"/>
      <c r="AB51" s="88"/>
      <c r="AC51" s="85"/>
      <c r="AD51" s="148"/>
      <c r="AE51" s="88"/>
      <c r="AF51" s="88"/>
      <c r="AG51" s="85"/>
      <c r="AH51" s="107"/>
      <c r="AI51" s="88"/>
      <c r="AJ51" s="85"/>
      <c r="AK51" s="85"/>
      <c r="AL51" s="11"/>
      <c r="AM51" s="5"/>
      <c r="AN51" s="5"/>
      <c r="AO51" s="8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</row>
    <row r="52" spans="1:70" s="1" customFormat="1" ht="16.5" customHeight="1">
      <c r="A52" s="22"/>
      <c r="B52" s="34">
        <f>27-(COUNTBLANK(K52:AK52))</f>
        <v>4</v>
      </c>
      <c r="C52" s="37" t="s">
        <v>83</v>
      </c>
      <c r="D52" s="37"/>
      <c r="E52" s="37"/>
      <c r="F52" s="37"/>
      <c r="G52" s="37"/>
      <c r="H52" s="37"/>
      <c r="I52" s="72"/>
      <c r="J52" s="37"/>
      <c r="K52" s="83"/>
      <c r="L52" s="83"/>
      <c r="M52" s="150"/>
      <c r="N52" s="83"/>
      <c r="O52" s="150"/>
      <c r="P52" s="112"/>
      <c r="Q52" s="83"/>
      <c r="R52" s="89"/>
      <c r="S52" s="87" t="s">
        <v>139</v>
      </c>
      <c r="T52" s="150"/>
      <c r="U52" s="83"/>
      <c r="V52" s="150"/>
      <c r="W52" s="83"/>
      <c r="X52" s="89"/>
      <c r="Y52" s="149"/>
      <c r="Z52" s="87" t="s">
        <v>139</v>
      </c>
      <c r="AA52" s="83" t="s">
        <v>139</v>
      </c>
      <c r="AB52" s="89"/>
      <c r="AC52" s="83"/>
      <c r="AD52" s="149"/>
      <c r="AE52" s="89" t="s">
        <v>139</v>
      </c>
      <c r="AF52" s="89"/>
      <c r="AG52" s="83"/>
      <c r="AH52" s="99"/>
      <c r="AI52" s="89"/>
      <c r="AJ52" s="83"/>
      <c r="AK52" s="83"/>
      <c r="AL52" s="11"/>
      <c r="AM52" s="5"/>
      <c r="AN52" s="5"/>
      <c r="AO52" s="8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</row>
    <row r="53" spans="1:70" s="3" customFormat="1" ht="16.5" customHeight="1">
      <c r="A53" s="55"/>
      <c r="B53" s="34">
        <f>27-(COUNTBLANK(K53:AK53))</f>
        <v>6</v>
      </c>
      <c r="C53" s="55" t="s">
        <v>84</v>
      </c>
      <c r="D53" s="55"/>
      <c r="E53" s="55"/>
      <c r="F53" s="55"/>
      <c r="G53" s="55"/>
      <c r="H53" s="55"/>
      <c r="I53" s="72"/>
      <c r="J53" s="55"/>
      <c r="K53" s="83" t="s">
        <v>139</v>
      </c>
      <c r="L53" s="83"/>
      <c r="M53" s="150"/>
      <c r="N53" s="83"/>
      <c r="O53" s="150"/>
      <c r="P53" s="112"/>
      <c r="Q53" s="83"/>
      <c r="R53" s="89"/>
      <c r="S53" s="87"/>
      <c r="T53" s="150"/>
      <c r="U53" s="83" t="s">
        <v>139</v>
      </c>
      <c r="V53" s="150"/>
      <c r="W53" s="83" t="s">
        <v>139</v>
      </c>
      <c r="X53" s="89"/>
      <c r="Y53" s="149"/>
      <c r="Z53" s="87" t="s">
        <v>139</v>
      </c>
      <c r="AA53" s="83"/>
      <c r="AB53" s="89" t="s">
        <v>139</v>
      </c>
      <c r="AC53" s="83"/>
      <c r="AD53" s="149"/>
      <c r="AE53" s="89"/>
      <c r="AF53" s="89"/>
      <c r="AG53" s="83"/>
      <c r="AH53" s="99"/>
      <c r="AI53" s="89"/>
      <c r="AJ53" s="83" t="s">
        <v>139</v>
      </c>
      <c r="AK53" s="83"/>
      <c r="AL53" s="11"/>
      <c r="AM53" s="5"/>
      <c r="AN53" s="5"/>
      <c r="AO53" s="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</row>
    <row r="54" spans="1:37" ht="16.5" customHeight="1">
      <c r="A54" s="22"/>
      <c r="B54" s="34">
        <f>27-(COUNTBLANK(K54:AK54))</f>
        <v>13</v>
      </c>
      <c r="C54" s="37" t="s">
        <v>123</v>
      </c>
      <c r="D54" s="37"/>
      <c r="E54" s="37"/>
      <c r="F54" s="37"/>
      <c r="G54" s="37"/>
      <c r="H54" s="37"/>
      <c r="I54" s="72"/>
      <c r="J54" s="37"/>
      <c r="K54" s="83"/>
      <c r="L54" s="83" t="s">
        <v>139</v>
      </c>
      <c r="M54" s="150"/>
      <c r="N54" s="83" t="s">
        <v>139</v>
      </c>
      <c r="O54" s="150"/>
      <c r="P54" s="112" t="s">
        <v>139</v>
      </c>
      <c r="Q54" s="83" t="s">
        <v>139</v>
      </c>
      <c r="R54" s="89" t="s">
        <v>139</v>
      </c>
      <c r="S54" s="87"/>
      <c r="T54" s="150"/>
      <c r="U54" s="83"/>
      <c r="V54" s="150"/>
      <c r="W54" s="83"/>
      <c r="X54" s="89" t="s">
        <v>139</v>
      </c>
      <c r="Y54" s="149"/>
      <c r="Z54" s="87"/>
      <c r="AA54" s="83"/>
      <c r="AB54" s="89" t="s">
        <v>139</v>
      </c>
      <c r="AC54" s="83" t="s">
        <v>139</v>
      </c>
      <c r="AD54" s="149"/>
      <c r="AE54" s="89"/>
      <c r="AF54" s="89" t="s">
        <v>139</v>
      </c>
      <c r="AG54" s="83" t="s">
        <v>139</v>
      </c>
      <c r="AH54" s="99" t="s">
        <v>139</v>
      </c>
      <c r="AI54" s="89" t="s">
        <v>139</v>
      </c>
      <c r="AJ54" s="83"/>
      <c r="AK54" s="83" t="s">
        <v>139</v>
      </c>
    </row>
    <row r="55" spans="1:37" ht="16.5" customHeight="1">
      <c r="A55" s="22"/>
      <c r="B55" s="32"/>
      <c r="C55" s="22"/>
      <c r="D55" s="22"/>
      <c r="E55" s="22"/>
      <c r="F55" s="22"/>
      <c r="G55" s="22"/>
      <c r="H55" s="22"/>
      <c r="I55" s="72"/>
      <c r="J55" s="22"/>
      <c r="K55" s="29"/>
      <c r="L55" s="29"/>
      <c r="M55" s="147"/>
      <c r="N55" s="29"/>
      <c r="O55" s="147"/>
      <c r="P55" s="125"/>
      <c r="Q55" s="29"/>
      <c r="R55" s="94"/>
      <c r="S55" s="29"/>
      <c r="T55" s="147"/>
      <c r="U55" s="29"/>
      <c r="V55" s="147"/>
      <c r="W55" s="29"/>
      <c r="X55" s="94"/>
      <c r="Y55" s="148"/>
      <c r="Z55" s="126"/>
      <c r="AA55" s="29"/>
      <c r="AB55" s="94"/>
      <c r="AC55" s="29"/>
      <c r="AD55" s="148"/>
      <c r="AE55" s="94"/>
      <c r="AF55" s="94"/>
      <c r="AG55" s="29"/>
      <c r="AH55" s="101"/>
      <c r="AI55" s="94"/>
      <c r="AJ55" s="29"/>
      <c r="AK55" s="29"/>
    </row>
    <row r="56" spans="1:70" s="3" customFormat="1" ht="16.5" customHeight="1">
      <c r="A56" s="54" t="s">
        <v>117</v>
      </c>
      <c r="B56" s="54"/>
      <c r="C56" s="54"/>
      <c r="D56" s="54"/>
      <c r="E56" s="54"/>
      <c r="F56" s="54"/>
      <c r="G56" s="54"/>
      <c r="H56" s="54"/>
      <c r="I56" s="54"/>
      <c r="J56" s="54"/>
      <c r="K56" s="85"/>
      <c r="L56" s="85"/>
      <c r="M56" s="147"/>
      <c r="N56" s="85"/>
      <c r="O56" s="147"/>
      <c r="P56" s="124"/>
      <c r="Q56" s="85"/>
      <c r="R56" s="88"/>
      <c r="S56" s="85"/>
      <c r="T56" s="147"/>
      <c r="U56" s="85"/>
      <c r="V56" s="147"/>
      <c r="W56" s="85"/>
      <c r="X56" s="88"/>
      <c r="Y56" s="148"/>
      <c r="Z56" s="85"/>
      <c r="AA56" s="85"/>
      <c r="AB56" s="88"/>
      <c r="AC56" s="85"/>
      <c r="AD56" s="148"/>
      <c r="AE56" s="88"/>
      <c r="AF56" s="88"/>
      <c r="AG56" s="85"/>
      <c r="AH56" s="107"/>
      <c r="AI56" s="88"/>
      <c r="AJ56" s="85"/>
      <c r="AK56" s="85"/>
      <c r="AL56" s="11"/>
      <c r="AM56" s="5"/>
      <c r="AN56" s="5"/>
      <c r="AO56" s="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</row>
    <row r="57" spans="1:70" s="3" customFormat="1" ht="16.5" customHeight="1">
      <c r="A57" s="22"/>
      <c r="B57" s="34">
        <f>27-(COUNTBLANK(K57:AK57))</f>
        <v>3</v>
      </c>
      <c r="C57" s="38" t="s">
        <v>86</v>
      </c>
      <c r="D57" s="38"/>
      <c r="E57" s="38"/>
      <c r="F57" s="38"/>
      <c r="G57" s="38"/>
      <c r="H57" s="38"/>
      <c r="I57" s="38"/>
      <c r="J57" s="38"/>
      <c r="K57" s="83"/>
      <c r="L57" s="83"/>
      <c r="M57" s="150"/>
      <c r="N57" s="83"/>
      <c r="O57" s="150"/>
      <c r="P57" s="112"/>
      <c r="Q57" s="83"/>
      <c r="R57" s="89"/>
      <c r="S57" s="87" t="s">
        <v>139</v>
      </c>
      <c r="T57" s="150"/>
      <c r="U57" s="83"/>
      <c r="V57" s="150"/>
      <c r="W57" s="83"/>
      <c r="X57" s="89"/>
      <c r="Y57" s="149"/>
      <c r="Z57" s="87" t="s">
        <v>139</v>
      </c>
      <c r="AA57" s="83" t="s">
        <v>139</v>
      </c>
      <c r="AB57" s="89"/>
      <c r="AC57" s="83"/>
      <c r="AD57" s="149"/>
      <c r="AE57" s="89"/>
      <c r="AF57" s="89"/>
      <c r="AG57" s="83"/>
      <c r="AH57" s="99"/>
      <c r="AI57" s="89"/>
      <c r="AJ57" s="83"/>
      <c r="AK57" s="83"/>
      <c r="AL57" s="11"/>
      <c r="AM57" s="5"/>
      <c r="AN57" s="5"/>
      <c r="AO57" s="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  <row r="58" spans="1:37" ht="16.5" customHeight="1">
      <c r="A58" s="37"/>
      <c r="B58" s="34">
        <f>27-(COUNTBLANK(K58:AK58))</f>
        <v>7</v>
      </c>
      <c r="C58" s="38" t="s">
        <v>87</v>
      </c>
      <c r="D58" s="38"/>
      <c r="E58" s="38"/>
      <c r="F58" s="38"/>
      <c r="G58" s="38"/>
      <c r="H58" s="38"/>
      <c r="I58" s="38"/>
      <c r="J58" s="38"/>
      <c r="K58" s="83"/>
      <c r="L58" s="83"/>
      <c r="M58" s="150"/>
      <c r="N58" s="83"/>
      <c r="O58" s="150"/>
      <c r="P58" s="112"/>
      <c r="Q58" s="83" t="s">
        <v>139</v>
      </c>
      <c r="R58" s="89"/>
      <c r="S58" s="87"/>
      <c r="T58" s="150"/>
      <c r="U58" s="83" t="s">
        <v>139</v>
      </c>
      <c r="V58" s="150"/>
      <c r="W58" s="83" t="s">
        <v>139</v>
      </c>
      <c r="X58" s="89"/>
      <c r="Y58" s="149"/>
      <c r="Z58" s="87" t="s">
        <v>139</v>
      </c>
      <c r="AA58" s="83"/>
      <c r="AB58" s="89" t="s">
        <v>139</v>
      </c>
      <c r="AC58" s="83"/>
      <c r="AD58" s="149"/>
      <c r="AE58" s="89"/>
      <c r="AF58" s="89"/>
      <c r="AG58" s="83"/>
      <c r="AH58" s="99"/>
      <c r="AI58" s="89" t="s">
        <v>139</v>
      </c>
      <c r="AJ58" s="83" t="s">
        <v>139</v>
      </c>
      <c r="AK58" s="83"/>
    </row>
    <row r="59" spans="1:37" ht="16.5" customHeight="1">
      <c r="A59" s="22"/>
      <c r="B59" s="34">
        <f>27-(COUNTBLANK(K59:AK59))</f>
        <v>11</v>
      </c>
      <c r="C59" s="38" t="s">
        <v>85</v>
      </c>
      <c r="D59" s="38"/>
      <c r="E59" s="38"/>
      <c r="F59" s="38"/>
      <c r="G59" s="38"/>
      <c r="H59" s="38"/>
      <c r="I59" s="38"/>
      <c r="J59" s="38"/>
      <c r="K59" s="83" t="s">
        <v>139</v>
      </c>
      <c r="L59" s="83" t="s">
        <v>139</v>
      </c>
      <c r="M59" s="150"/>
      <c r="N59" s="83" t="s">
        <v>139</v>
      </c>
      <c r="O59" s="150"/>
      <c r="P59" s="112" t="s">
        <v>139</v>
      </c>
      <c r="Q59" s="83"/>
      <c r="R59" s="89" t="s">
        <v>139</v>
      </c>
      <c r="S59" s="87"/>
      <c r="T59" s="150"/>
      <c r="U59" s="83"/>
      <c r="V59" s="150"/>
      <c r="W59" s="83"/>
      <c r="X59" s="89"/>
      <c r="Y59" s="149"/>
      <c r="Z59" s="87"/>
      <c r="AA59" s="83"/>
      <c r="AB59" s="89"/>
      <c r="AC59" s="83" t="s">
        <v>139</v>
      </c>
      <c r="AD59" s="149"/>
      <c r="AE59" s="89" t="s">
        <v>139</v>
      </c>
      <c r="AF59" s="89" t="s">
        <v>139</v>
      </c>
      <c r="AG59" s="83" t="s">
        <v>139</v>
      </c>
      <c r="AH59" s="99" t="s">
        <v>139</v>
      </c>
      <c r="AI59" s="89"/>
      <c r="AJ59" s="83"/>
      <c r="AK59" s="83" t="s">
        <v>139</v>
      </c>
    </row>
    <row r="60" spans="1:70" s="1" customFormat="1" ht="16.5" customHeight="1">
      <c r="A60" s="37"/>
      <c r="B60" s="32"/>
      <c r="C60" s="22"/>
      <c r="D60" s="22"/>
      <c r="E60" s="22"/>
      <c r="F60" s="22"/>
      <c r="G60" s="22"/>
      <c r="H60" s="22"/>
      <c r="I60" s="72"/>
      <c r="J60" s="22"/>
      <c r="K60" s="29"/>
      <c r="L60" s="29"/>
      <c r="M60" s="147"/>
      <c r="N60" s="29"/>
      <c r="O60" s="147"/>
      <c r="P60" s="125"/>
      <c r="Q60" s="29"/>
      <c r="R60" s="94"/>
      <c r="S60" s="29"/>
      <c r="T60" s="147"/>
      <c r="U60" s="29"/>
      <c r="V60" s="147"/>
      <c r="W60" s="29"/>
      <c r="X60" s="94"/>
      <c r="Y60" s="148"/>
      <c r="Z60" s="126"/>
      <c r="AA60" s="29"/>
      <c r="AB60" s="94"/>
      <c r="AC60" s="29"/>
      <c r="AD60" s="148"/>
      <c r="AE60" s="94"/>
      <c r="AF60" s="94"/>
      <c r="AG60" s="29"/>
      <c r="AH60" s="101"/>
      <c r="AI60" s="94"/>
      <c r="AJ60" s="29"/>
      <c r="AK60" s="29"/>
      <c r="AL60" s="11"/>
      <c r="AM60" s="5"/>
      <c r="AN60" s="5"/>
      <c r="AO60" s="8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</row>
    <row r="61" spans="1:70" s="3" customFormat="1" ht="16.5" customHeight="1">
      <c r="A61" s="54" t="s">
        <v>91</v>
      </c>
      <c r="B61" s="54"/>
      <c r="C61" s="54"/>
      <c r="D61" s="54"/>
      <c r="E61" s="54"/>
      <c r="F61" s="54"/>
      <c r="G61" s="54"/>
      <c r="H61" s="54"/>
      <c r="I61" s="54"/>
      <c r="J61" s="54"/>
      <c r="K61" s="85"/>
      <c r="L61" s="85"/>
      <c r="M61" s="147"/>
      <c r="N61" s="85"/>
      <c r="O61" s="147"/>
      <c r="P61" s="124"/>
      <c r="Q61" s="85"/>
      <c r="R61" s="88"/>
      <c r="S61" s="85"/>
      <c r="T61" s="147"/>
      <c r="U61" s="85"/>
      <c r="V61" s="147"/>
      <c r="W61" s="85"/>
      <c r="X61" s="88"/>
      <c r="Y61" s="148"/>
      <c r="Z61" s="85"/>
      <c r="AA61" s="85"/>
      <c r="AB61" s="88"/>
      <c r="AC61" s="85"/>
      <c r="AD61" s="148"/>
      <c r="AE61" s="88"/>
      <c r="AF61" s="88"/>
      <c r="AG61" s="85"/>
      <c r="AH61" s="107"/>
      <c r="AI61" s="88"/>
      <c r="AJ61" s="85"/>
      <c r="AK61" s="85"/>
      <c r="AL61" s="11"/>
      <c r="AM61" s="5"/>
      <c r="AN61" s="5"/>
      <c r="AO61" s="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1:70" s="3" customFormat="1" ht="16.5" customHeight="1">
      <c r="A62" s="22"/>
      <c r="B62" s="34">
        <f>27-(COUNTBLANK(K62:AK62))</f>
        <v>15</v>
      </c>
      <c r="C62" s="37" t="s">
        <v>88</v>
      </c>
      <c r="D62" s="22"/>
      <c r="E62" s="22"/>
      <c r="F62" s="22"/>
      <c r="G62" s="22"/>
      <c r="H62" s="22"/>
      <c r="I62" s="72"/>
      <c r="J62" s="22"/>
      <c r="K62" s="83" t="s">
        <v>139</v>
      </c>
      <c r="L62" s="83"/>
      <c r="M62" s="150"/>
      <c r="N62" s="83"/>
      <c r="O62" s="150"/>
      <c r="P62" s="112"/>
      <c r="Q62" s="83" t="s">
        <v>139</v>
      </c>
      <c r="R62" s="89" t="s">
        <v>139</v>
      </c>
      <c r="S62" s="83" t="s">
        <v>139</v>
      </c>
      <c r="T62" s="150"/>
      <c r="U62" s="83" t="s">
        <v>139</v>
      </c>
      <c r="V62" s="150"/>
      <c r="W62" s="83" t="s">
        <v>139</v>
      </c>
      <c r="X62" s="89" t="s">
        <v>139</v>
      </c>
      <c r="Y62" s="149"/>
      <c r="Z62" s="87"/>
      <c r="AA62" s="83" t="s">
        <v>139</v>
      </c>
      <c r="AB62" s="89" t="s">
        <v>139</v>
      </c>
      <c r="AC62" s="83" t="s">
        <v>139</v>
      </c>
      <c r="AD62" s="149"/>
      <c r="AE62" s="89"/>
      <c r="AF62" s="89" t="s">
        <v>139</v>
      </c>
      <c r="AG62" s="83" t="s">
        <v>139</v>
      </c>
      <c r="AH62" s="99" t="s">
        <v>139</v>
      </c>
      <c r="AI62" s="89" t="s">
        <v>139</v>
      </c>
      <c r="AJ62" s="83"/>
      <c r="AK62" s="83" t="s">
        <v>139</v>
      </c>
      <c r="AL62" s="11"/>
      <c r="AM62" s="5"/>
      <c r="AN62" s="5"/>
      <c r="AO62" s="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1:37" ht="16.5" customHeight="1">
      <c r="A63" s="22"/>
      <c r="B63" s="34">
        <f>27-(COUNTBLANK(K63:AK63))</f>
        <v>4</v>
      </c>
      <c r="C63" s="37" t="s">
        <v>90</v>
      </c>
      <c r="D63" s="22"/>
      <c r="E63" s="22"/>
      <c r="F63" s="22"/>
      <c r="G63" s="22"/>
      <c r="H63" s="22"/>
      <c r="I63" s="72"/>
      <c r="J63" s="22"/>
      <c r="K63" s="83"/>
      <c r="L63" s="83" t="s">
        <v>139</v>
      </c>
      <c r="M63" s="150"/>
      <c r="N63" s="83"/>
      <c r="O63" s="150"/>
      <c r="P63" s="112" t="s">
        <v>139</v>
      </c>
      <c r="Q63" s="83"/>
      <c r="R63" s="89"/>
      <c r="S63" s="83"/>
      <c r="T63" s="150"/>
      <c r="U63" s="83"/>
      <c r="V63" s="150"/>
      <c r="W63" s="83"/>
      <c r="X63" s="89"/>
      <c r="Y63" s="149"/>
      <c r="Z63" s="87"/>
      <c r="AA63" s="83"/>
      <c r="AB63" s="89"/>
      <c r="AC63" s="83"/>
      <c r="AD63" s="149"/>
      <c r="AE63" s="89" t="s">
        <v>139</v>
      </c>
      <c r="AF63" s="89"/>
      <c r="AG63" s="83" t="s">
        <v>139</v>
      </c>
      <c r="AH63" s="99"/>
      <c r="AI63" s="89"/>
      <c r="AJ63" s="83"/>
      <c r="AK63" s="83"/>
    </row>
    <row r="64" spans="1:37" ht="16.5" customHeight="1">
      <c r="A64" s="22"/>
      <c r="B64" s="34">
        <f>27-(COUNTBLANK(K64:AK64))</f>
        <v>3</v>
      </c>
      <c r="C64" s="37" t="s">
        <v>89</v>
      </c>
      <c r="D64" s="22"/>
      <c r="E64" s="22"/>
      <c r="F64" s="22"/>
      <c r="G64" s="22"/>
      <c r="H64" s="22"/>
      <c r="I64" s="72"/>
      <c r="J64" s="22"/>
      <c r="K64" s="83"/>
      <c r="L64" s="83"/>
      <c r="M64" s="150"/>
      <c r="N64" s="83" t="s">
        <v>139</v>
      </c>
      <c r="O64" s="150"/>
      <c r="P64" s="112"/>
      <c r="Q64" s="83"/>
      <c r="R64" s="89"/>
      <c r="S64" s="83"/>
      <c r="T64" s="150"/>
      <c r="U64" s="83"/>
      <c r="V64" s="150"/>
      <c r="W64" s="83"/>
      <c r="X64" s="89"/>
      <c r="Y64" s="149"/>
      <c r="Z64" s="87" t="s">
        <v>139</v>
      </c>
      <c r="AA64" s="83"/>
      <c r="AB64" s="89"/>
      <c r="AC64" s="83"/>
      <c r="AD64" s="149"/>
      <c r="AE64" s="89"/>
      <c r="AF64" s="89"/>
      <c r="AG64" s="83"/>
      <c r="AH64" s="99"/>
      <c r="AI64" s="89"/>
      <c r="AJ64" s="83" t="s">
        <v>139</v>
      </c>
      <c r="AK64" s="83"/>
    </row>
    <row r="65" spans="1:37" ht="16.5" customHeight="1">
      <c r="A65" s="22"/>
      <c r="B65" s="33"/>
      <c r="C65" s="23"/>
      <c r="D65" s="22"/>
      <c r="E65" s="22"/>
      <c r="F65" s="22"/>
      <c r="G65" s="22"/>
      <c r="H65" s="22"/>
      <c r="I65" s="72"/>
      <c r="J65" s="22"/>
      <c r="K65" s="84"/>
      <c r="L65" s="84"/>
      <c r="M65" s="147"/>
      <c r="N65" s="84"/>
      <c r="O65" s="147"/>
      <c r="P65" s="122"/>
      <c r="Q65" s="84"/>
      <c r="R65" s="90"/>
      <c r="S65" s="84"/>
      <c r="T65" s="147"/>
      <c r="U65" s="84"/>
      <c r="V65" s="147"/>
      <c r="W65" s="84"/>
      <c r="X65" s="90"/>
      <c r="Y65" s="148"/>
      <c r="Z65" s="123"/>
      <c r="AA65" s="84"/>
      <c r="AB65" s="90"/>
      <c r="AC65" s="84"/>
      <c r="AD65" s="148"/>
      <c r="AE65" s="90"/>
      <c r="AF65" s="90"/>
      <c r="AG65" s="84"/>
      <c r="AH65" s="100"/>
      <c r="AI65" s="90"/>
      <c r="AJ65" s="84"/>
      <c r="AK65" s="84"/>
    </row>
    <row r="66" spans="1:70" s="1" customFormat="1" ht="16.5" customHeight="1">
      <c r="A66" s="56" t="s">
        <v>74</v>
      </c>
      <c r="B66" s="56"/>
      <c r="C66" s="56"/>
      <c r="D66" s="56"/>
      <c r="E66" s="56"/>
      <c r="F66" s="56"/>
      <c r="G66" s="56"/>
      <c r="H66" s="56"/>
      <c r="I66" s="56"/>
      <c r="J66" s="56"/>
      <c r="K66" s="86"/>
      <c r="L66" s="86"/>
      <c r="M66" s="147"/>
      <c r="N66" s="86"/>
      <c r="O66" s="147"/>
      <c r="P66" s="129"/>
      <c r="Q66" s="86"/>
      <c r="R66" s="95"/>
      <c r="S66" s="86"/>
      <c r="T66" s="147"/>
      <c r="U66" s="86"/>
      <c r="V66" s="147"/>
      <c r="W66" s="86"/>
      <c r="X66" s="95"/>
      <c r="Y66" s="148"/>
      <c r="Z66" s="86"/>
      <c r="AA66" s="86"/>
      <c r="AB66" s="95"/>
      <c r="AC66" s="86"/>
      <c r="AD66" s="148"/>
      <c r="AE66" s="95"/>
      <c r="AF66" s="95"/>
      <c r="AG66" s="86"/>
      <c r="AH66" s="110"/>
      <c r="AI66" s="95"/>
      <c r="AJ66" s="86"/>
      <c r="AK66" s="86"/>
      <c r="AL66" s="11"/>
      <c r="AM66" s="5"/>
      <c r="AN66" s="5"/>
      <c r="AO66" s="8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  <row r="67" spans="1:70" s="3" customFormat="1" ht="16.5" customHeight="1">
      <c r="A67" s="54" t="s">
        <v>98</v>
      </c>
      <c r="B67" s="54"/>
      <c r="C67" s="54"/>
      <c r="D67" s="54"/>
      <c r="E67" s="54"/>
      <c r="F67" s="54"/>
      <c r="G67" s="54"/>
      <c r="H67" s="54"/>
      <c r="I67" s="54"/>
      <c r="J67" s="54"/>
      <c r="K67" s="85"/>
      <c r="L67" s="85"/>
      <c r="M67" s="147"/>
      <c r="N67" s="85"/>
      <c r="O67" s="147"/>
      <c r="P67" s="124"/>
      <c r="Q67" s="85"/>
      <c r="R67" s="88"/>
      <c r="S67" s="85"/>
      <c r="T67" s="147"/>
      <c r="U67" s="85"/>
      <c r="V67" s="147"/>
      <c r="W67" s="85"/>
      <c r="X67" s="88"/>
      <c r="Y67" s="148"/>
      <c r="Z67" s="85"/>
      <c r="AA67" s="85"/>
      <c r="AB67" s="88"/>
      <c r="AC67" s="85"/>
      <c r="AD67" s="148"/>
      <c r="AE67" s="88"/>
      <c r="AF67" s="88"/>
      <c r="AG67" s="85"/>
      <c r="AH67" s="107"/>
      <c r="AI67" s="88"/>
      <c r="AJ67" s="85"/>
      <c r="AK67" s="85"/>
      <c r="AL67" s="11"/>
      <c r="AM67" s="5"/>
      <c r="AN67" s="5"/>
      <c r="AO67" s="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</row>
    <row r="68" spans="1:70" s="3" customFormat="1" ht="16.5" customHeight="1">
      <c r="A68" s="22"/>
      <c r="B68" s="34">
        <f>27-(COUNTBLANK(K68:AK68))</f>
        <v>8</v>
      </c>
      <c r="C68" s="37" t="s">
        <v>99</v>
      </c>
      <c r="D68" s="22"/>
      <c r="E68" s="22"/>
      <c r="F68" s="22"/>
      <c r="G68" s="22"/>
      <c r="H68" s="22"/>
      <c r="I68" s="72"/>
      <c r="J68" s="22"/>
      <c r="K68" s="83" t="s">
        <v>139</v>
      </c>
      <c r="L68" s="83"/>
      <c r="M68" s="150"/>
      <c r="N68" s="83"/>
      <c r="O68" s="150"/>
      <c r="P68" s="112"/>
      <c r="Q68" s="83" t="s">
        <v>139</v>
      </c>
      <c r="R68" s="89"/>
      <c r="S68" s="83"/>
      <c r="T68" s="150"/>
      <c r="U68" s="83"/>
      <c r="V68" s="150"/>
      <c r="W68" s="83" t="s">
        <v>139</v>
      </c>
      <c r="X68" s="89"/>
      <c r="Y68" s="149"/>
      <c r="Z68" s="87" t="s">
        <v>139</v>
      </c>
      <c r="AA68" s="83"/>
      <c r="AB68" s="89"/>
      <c r="AC68" s="83"/>
      <c r="AD68" s="149"/>
      <c r="AE68" s="89" t="s">
        <v>139</v>
      </c>
      <c r="AF68" s="89"/>
      <c r="AG68" s="83"/>
      <c r="AH68" s="99"/>
      <c r="AI68" s="89" t="s">
        <v>139</v>
      </c>
      <c r="AJ68" s="83" t="s">
        <v>139</v>
      </c>
      <c r="AK68" s="83" t="s">
        <v>139</v>
      </c>
      <c r="AL68" s="11"/>
      <c r="AM68" s="5"/>
      <c r="AN68" s="5"/>
      <c r="AO68" s="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</row>
    <row r="69" spans="1:70" s="1" customFormat="1" ht="16.5" customHeight="1">
      <c r="A69" s="22"/>
      <c r="B69" s="34">
        <f>27-(COUNTBLANK(K69:AK69))</f>
        <v>7</v>
      </c>
      <c r="C69" s="37" t="s">
        <v>101</v>
      </c>
      <c r="D69" s="22"/>
      <c r="E69" s="22"/>
      <c r="F69" s="22"/>
      <c r="G69" s="22"/>
      <c r="H69" s="22"/>
      <c r="I69" s="72"/>
      <c r="J69" s="22"/>
      <c r="K69" s="83"/>
      <c r="L69" s="83" t="s">
        <v>139</v>
      </c>
      <c r="M69" s="150"/>
      <c r="N69" s="83" t="s">
        <v>139</v>
      </c>
      <c r="O69" s="150"/>
      <c r="P69" s="112"/>
      <c r="Q69" s="83"/>
      <c r="R69" s="89" t="s">
        <v>139</v>
      </c>
      <c r="S69" s="83"/>
      <c r="T69" s="150"/>
      <c r="U69" s="83"/>
      <c r="V69" s="150"/>
      <c r="W69" s="83"/>
      <c r="X69" s="89"/>
      <c r="Y69" s="149"/>
      <c r="Z69" s="87" t="s">
        <v>139</v>
      </c>
      <c r="AA69" s="83"/>
      <c r="AB69" s="89"/>
      <c r="AC69" s="83" t="s">
        <v>139</v>
      </c>
      <c r="AD69" s="149"/>
      <c r="AE69" s="89"/>
      <c r="AF69" s="89" t="s">
        <v>139</v>
      </c>
      <c r="AG69" s="83"/>
      <c r="AH69" s="99"/>
      <c r="AI69" s="89"/>
      <c r="AJ69" s="83" t="s">
        <v>139</v>
      </c>
      <c r="AK69" s="83"/>
      <c r="AL69" s="11"/>
      <c r="AM69" s="5"/>
      <c r="AN69" s="5"/>
      <c r="AO69" s="8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</row>
    <row r="70" spans="1:70" s="1" customFormat="1" ht="16.5" customHeight="1">
      <c r="A70" s="22"/>
      <c r="B70" s="34">
        <f>27-(COUNTBLANK(K70:AK70))</f>
        <v>11</v>
      </c>
      <c r="C70" s="37" t="s">
        <v>100</v>
      </c>
      <c r="D70" s="22"/>
      <c r="E70" s="22"/>
      <c r="F70" s="22"/>
      <c r="G70" s="22"/>
      <c r="H70" s="22"/>
      <c r="I70" s="72"/>
      <c r="J70" s="22"/>
      <c r="K70" s="83"/>
      <c r="L70" s="83" t="s">
        <v>139</v>
      </c>
      <c r="M70" s="150"/>
      <c r="N70" s="83"/>
      <c r="O70" s="150"/>
      <c r="P70" s="112" t="s">
        <v>139</v>
      </c>
      <c r="Q70" s="83"/>
      <c r="R70" s="89"/>
      <c r="S70" s="83" t="s">
        <v>139</v>
      </c>
      <c r="T70" s="150"/>
      <c r="U70" s="83" t="s">
        <v>139</v>
      </c>
      <c r="V70" s="150"/>
      <c r="W70" s="83"/>
      <c r="X70" s="89" t="s">
        <v>139</v>
      </c>
      <c r="Y70" s="149"/>
      <c r="Z70" s="87" t="s">
        <v>139</v>
      </c>
      <c r="AA70" s="83" t="s">
        <v>139</v>
      </c>
      <c r="AB70" s="89"/>
      <c r="AC70" s="83"/>
      <c r="AD70" s="149"/>
      <c r="AE70" s="89"/>
      <c r="AF70" s="89"/>
      <c r="AG70" s="83" t="s">
        <v>139</v>
      </c>
      <c r="AH70" s="99" t="s">
        <v>139</v>
      </c>
      <c r="AI70" s="89"/>
      <c r="AJ70" s="83" t="s">
        <v>139</v>
      </c>
      <c r="AK70" s="83" t="s">
        <v>139</v>
      </c>
      <c r="AL70" s="11"/>
      <c r="AM70" s="5"/>
      <c r="AN70" s="5"/>
      <c r="AO70" s="8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</row>
    <row r="71" spans="1:70" s="1" customFormat="1" ht="16.5" customHeight="1">
      <c r="A71" s="22"/>
      <c r="B71" s="33"/>
      <c r="C71" s="23"/>
      <c r="D71" s="22"/>
      <c r="E71" s="22"/>
      <c r="F71" s="22"/>
      <c r="G71" s="22"/>
      <c r="H71" s="22"/>
      <c r="I71" s="72"/>
      <c r="J71" s="22"/>
      <c r="K71" s="84"/>
      <c r="L71" s="84"/>
      <c r="M71" s="147"/>
      <c r="N71" s="84"/>
      <c r="O71" s="147"/>
      <c r="P71" s="122"/>
      <c r="Q71" s="84"/>
      <c r="R71" s="90"/>
      <c r="S71" s="84"/>
      <c r="T71" s="147"/>
      <c r="U71" s="84"/>
      <c r="V71" s="147"/>
      <c r="W71" s="84"/>
      <c r="X71" s="90"/>
      <c r="Y71" s="148"/>
      <c r="Z71" s="123"/>
      <c r="AA71" s="84"/>
      <c r="AB71" s="90"/>
      <c r="AC71" s="84"/>
      <c r="AD71" s="148"/>
      <c r="AE71" s="90"/>
      <c r="AF71" s="90"/>
      <c r="AG71" s="84"/>
      <c r="AH71" s="100"/>
      <c r="AI71" s="90"/>
      <c r="AJ71" s="84"/>
      <c r="AK71" s="84"/>
      <c r="AL71" s="11"/>
      <c r="AM71" s="5"/>
      <c r="AN71" s="5"/>
      <c r="AO71" s="8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</row>
    <row r="72" spans="1:70" s="51" customFormat="1" ht="16.5" customHeight="1">
      <c r="A72" s="54" t="s">
        <v>104</v>
      </c>
      <c r="B72" s="54"/>
      <c r="C72" s="54"/>
      <c r="D72" s="54"/>
      <c r="E72" s="54"/>
      <c r="F72" s="54"/>
      <c r="G72" s="54"/>
      <c r="H72" s="54"/>
      <c r="I72" s="54"/>
      <c r="J72" s="54"/>
      <c r="K72" s="85"/>
      <c r="L72" s="85"/>
      <c r="M72" s="147"/>
      <c r="N72" s="85"/>
      <c r="O72" s="147"/>
      <c r="P72" s="124"/>
      <c r="Q72" s="85"/>
      <c r="R72" s="88"/>
      <c r="S72" s="85"/>
      <c r="T72" s="147"/>
      <c r="U72" s="85"/>
      <c r="V72" s="147"/>
      <c r="W72" s="85"/>
      <c r="X72" s="88"/>
      <c r="Y72" s="147"/>
      <c r="Z72" s="85"/>
      <c r="AA72" s="85"/>
      <c r="AB72" s="88"/>
      <c r="AC72" s="85"/>
      <c r="AD72" s="147"/>
      <c r="AE72" s="88"/>
      <c r="AF72" s="88"/>
      <c r="AG72" s="85"/>
      <c r="AH72" s="107"/>
      <c r="AI72" s="88"/>
      <c r="AJ72" s="85"/>
      <c r="AK72" s="85"/>
      <c r="AL72" s="10"/>
      <c r="AM72" s="5"/>
      <c r="AN72" s="5"/>
      <c r="AO72" s="8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</row>
    <row r="73" spans="1:70" s="53" customFormat="1" ht="16.5" customHeight="1">
      <c r="A73" s="37"/>
      <c r="B73" s="34">
        <f>27-(COUNTBLANK(K73:AK73))</f>
        <v>10</v>
      </c>
      <c r="C73" s="37" t="s">
        <v>52</v>
      </c>
      <c r="D73" s="37"/>
      <c r="E73" s="37"/>
      <c r="F73" s="37"/>
      <c r="G73" s="37"/>
      <c r="H73" s="37"/>
      <c r="I73" s="72"/>
      <c r="J73" s="37"/>
      <c r="K73" s="83" t="s">
        <v>139</v>
      </c>
      <c r="L73" s="83" t="s">
        <v>139</v>
      </c>
      <c r="M73" s="150"/>
      <c r="N73" s="83"/>
      <c r="O73" s="150"/>
      <c r="P73" s="112"/>
      <c r="Q73" s="83"/>
      <c r="R73" s="89" t="s">
        <v>139</v>
      </c>
      <c r="S73" s="83"/>
      <c r="T73" s="150"/>
      <c r="U73" s="83"/>
      <c r="V73" s="150"/>
      <c r="W73" s="83" t="s">
        <v>139</v>
      </c>
      <c r="X73" s="89" t="s">
        <v>139</v>
      </c>
      <c r="Y73" s="150"/>
      <c r="Z73" s="87"/>
      <c r="AA73" s="83" t="s">
        <v>139</v>
      </c>
      <c r="AB73" s="89"/>
      <c r="AC73" s="83" t="s">
        <v>139</v>
      </c>
      <c r="AD73" s="150"/>
      <c r="AE73" s="89" t="s">
        <v>139</v>
      </c>
      <c r="AF73" s="89"/>
      <c r="AG73" s="83"/>
      <c r="AH73" s="99"/>
      <c r="AI73" s="89" t="s">
        <v>139</v>
      </c>
      <c r="AJ73" s="83" t="s">
        <v>139</v>
      </c>
      <c r="AK73" s="83"/>
      <c r="AL73" s="10"/>
      <c r="AM73" s="5"/>
      <c r="AN73" s="5"/>
      <c r="AO73" s="5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</row>
    <row r="74" spans="1:70" s="51" customFormat="1" ht="16.5" customHeight="1">
      <c r="A74" s="37"/>
      <c r="B74" s="34">
        <f>27-(COUNTBLANK(K74:AK74))</f>
        <v>6</v>
      </c>
      <c r="C74" s="37" t="s">
        <v>102</v>
      </c>
      <c r="D74" s="37"/>
      <c r="E74" s="37"/>
      <c r="F74" s="37"/>
      <c r="G74" s="37"/>
      <c r="H74" s="37"/>
      <c r="I74" s="72"/>
      <c r="J74" s="37"/>
      <c r="K74" s="83"/>
      <c r="L74" s="83"/>
      <c r="M74" s="150"/>
      <c r="N74" s="83"/>
      <c r="O74" s="150"/>
      <c r="P74" s="112" t="s">
        <v>139</v>
      </c>
      <c r="Q74" s="83" t="s">
        <v>139</v>
      </c>
      <c r="R74" s="89"/>
      <c r="S74" s="83"/>
      <c r="T74" s="150"/>
      <c r="U74" s="83"/>
      <c r="V74" s="150"/>
      <c r="W74" s="83"/>
      <c r="X74" s="89"/>
      <c r="Y74" s="150"/>
      <c r="Z74" s="87" t="s">
        <v>139</v>
      </c>
      <c r="AA74" s="83"/>
      <c r="AB74" s="89" t="s">
        <v>139</v>
      </c>
      <c r="AC74" s="83"/>
      <c r="AD74" s="150"/>
      <c r="AE74" s="89"/>
      <c r="AF74" s="89"/>
      <c r="AG74" s="83" t="s">
        <v>139</v>
      </c>
      <c r="AH74" s="99"/>
      <c r="AI74" s="89"/>
      <c r="AJ74" s="83"/>
      <c r="AK74" s="83" t="s">
        <v>139</v>
      </c>
      <c r="AL74" s="10"/>
      <c r="AM74" s="5"/>
      <c r="AN74" s="5"/>
      <c r="AO74" s="8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</row>
    <row r="75" spans="1:70" s="51" customFormat="1" ht="16.5" customHeight="1">
      <c r="A75" s="37"/>
      <c r="B75" s="34">
        <f>27-(COUNTBLANK(K75:AK75))</f>
        <v>5</v>
      </c>
      <c r="C75" s="38" t="s">
        <v>135</v>
      </c>
      <c r="D75" s="37"/>
      <c r="E75" s="37"/>
      <c r="F75" s="37"/>
      <c r="G75" s="37"/>
      <c r="H75" s="37"/>
      <c r="I75" s="72"/>
      <c r="J75" s="37"/>
      <c r="K75" s="83"/>
      <c r="L75" s="83"/>
      <c r="M75" s="150"/>
      <c r="N75" s="83" t="s">
        <v>139</v>
      </c>
      <c r="O75" s="150"/>
      <c r="P75" s="112"/>
      <c r="Q75" s="83"/>
      <c r="R75" s="89"/>
      <c r="S75" s="83" t="s">
        <v>139</v>
      </c>
      <c r="T75" s="150"/>
      <c r="U75" s="83" t="s">
        <v>139</v>
      </c>
      <c r="V75" s="150"/>
      <c r="W75" s="83"/>
      <c r="X75" s="89"/>
      <c r="Y75" s="150"/>
      <c r="Z75" s="87"/>
      <c r="AA75" s="83"/>
      <c r="AB75" s="89"/>
      <c r="AC75" s="83"/>
      <c r="AD75" s="150"/>
      <c r="AE75" s="89"/>
      <c r="AF75" s="89" t="s">
        <v>139</v>
      </c>
      <c r="AG75" s="83"/>
      <c r="AH75" s="102" t="s">
        <v>139</v>
      </c>
      <c r="AI75" s="89"/>
      <c r="AJ75" s="83"/>
      <c r="AK75" s="83"/>
      <c r="AL75" s="10"/>
      <c r="AM75" s="5"/>
      <c r="AN75" s="5"/>
      <c r="AO75" s="8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</row>
    <row r="76" spans="1:70" s="51" customFormat="1" ht="16.5" customHeight="1">
      <c r="A76" s="37"/>
      <c r="B76" s="32"/>
      <c r="C76" s="37"/>
      <c r="D76" s="37"/>
      <c r="E76" s="37"/>
      <c r="F76" s="37"/>
      <c r="G76" s="37"/>
      <c r="H76" s="37"/>
      <c r="I76" s="72"/>
      <c r="J76" s="37"/>
      <c r="K76" s="29"/>
      <c r="L76" s="29"/>
      <c r="M76" s="147"/>
      <c r="N76" s="29"/>
      <c r="O76" s="147"/>
      <c r="P76" s="125"/>
      <c r="Q76" s="29"/>
      <c r="R76" s="94"/>
      <c r="S76" s="29"/>
      <c r="T76" s="147"/>
      <c r="U76" s="29"/>
      <c r="V76" s="147"/>
      <c r="W76" s="29"/>
      <c r="X76" s="94"/>
      <c r="Y76" s="147"/>
      <c r="Z76" s="126"/>
      <c r="AA76" s="29"/>
      <c r="AB76" s="94"/>
      <c r="AC76" s="29"/>
      <c r="AD76" s="147"/>
      <c r="AE76" s="94"/>
      <c r="AF76" s="94"/>
      <c r="AG76" s="29"/>
      <c r="AH76" s="101"/>
      <c r="AI76" s="94"/>
      <c r="AJ76" s="29"/>
      <c r="AK76" s="29"/>
      <c r="AL76" s="10"/>
      <c r="AM76" s="5"/>
      <c r="AN76" s="5"/>
      <c r="AO76" s="8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</row>
    <row r="77" spans="1:70" s="3" customFormat="1" ht="16.5" customHeight="1">
      <c r="A77" s="54" t="s">
        <v>103</v>
      </c>
      <c r="B77" s="54"/>
      <c r="C77" s="54"/>
      <c r="D77" s="54"/>
      <c r="E77" s="54"/>
      <c r="F77" s="54"/>
      <c r="G77" s="54"/>
      <c r="H77" s="54"/>
      <c r="I77" s="54"/>
      <c r="J77" s="54"/>
      <c r="K77" s="85"/>
      <c r="L77" s="85"/>
      <c r="M77" s="147"/>
      <c r="N77" s="85"/>
      <c r="O77" s="147"/>
      <c r="P77" s="124"/>
      <c r="Q77" s="85"/>
      <c r="R77" s="88"/>
      <c r="S77" s="85"/>
      <c r="T77" s="147"/>
      <c r="U77" s="85"/>
      <c r="V77" s="147"/>
      <c r="W77" s="85"/>
      <c r="X77" s="88"/>
      <c r="Y77" s="148"/>
      <c r="Z77" s="85"/>
      <c r="AA77" s="85"/>
      <c r="AB77" s="88"/>
      <c r="AC77" s="85"/>
      <c r="AD77" s="148"/>
      <c r="AE77" s="88"/>
      <c r="AF77" s="88"/>
      <c r="AG77" s="85"/>
      <c r="AH77" s="107"/>
      <c r="AI77" s="88"/>
      <c r="AJ77" s="85"/>
      <c r="AK77" s="85"/>
      <c r="AL77" s="11"/>
      <c r="AM77" s="5"/>
      <c r="AN77" s="5"/>
      <c r="AO77" s="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</row>
    <row r="78" spans="1:70" s="3" customFormat="1" ht="16.5" customHeight="1">
      <c r="A78" s="22"/>
      <c r="B78" s="34">
        <f>27-(COUNTBLANK(K78:AK78))</f>
        <v>6</v>
      </c>
      <c r="C78" s="36" t="s">
        <v>105</v>
      </c>
      <c r="D78" s="37"/>
      <c r="E78" s="37"/>
      <c r="F78" s="37"/>
      <c r="G78" s="37"/>
      <c r="H78" s="37"/>
      <c r="I78" s="72"/>
      <c r="J78" s="42"/>
      <c r="K78" s="83"/>
      <c r="L78" s="83"/>
      <c r="M78" s="150"/>
      <c r="N78" s="83"/>
      <c r="O78" s="150"/>
      <c r="P78" s="112"/>
      <c r="Q78" s="83"/>
      <c r="R78" s="89"/>
      <c r="S78" s="83"/>
      <c r="T78" s="150"/>
      <c r="U78" s="83"/>
      <c r="V78" s="150"/>
      <c r="W78" s="83"/>
      <c r="X78" s="89"/>
      <c r="Y78" s="149"/>
      <c r="Z78" s="87" t="s">
        <v>139</v>
      </c>
      <c r="AA78" s="83"/>
      <c r="AB78" s="89"/>
      <c r="AC78" s="83"/>
      <c r="AD78" s="149"/>
      <c r="AE78" s="89" t="s">
        <v>139</v>
      </c>
      <c r="AF78" s="89" t="s">
        <v>139</v>
      </c>
      <c r="AG78" s="83" t="s">
        <v>139</v>
      </c>
      <c r="AH78" s="99"/>
      <c r="AI78" s="89" t="s">
        <v>139</v>
      </c>
      <c r="AJ78" s="83"/>
      <c r="AK78" s="83" t="s">
        <v>139</v>
      </c>
      <c r="AL78" s="11"/>
      <c r="AM78" s="5"/>
      <c r="AN78" s="5"/>
      <c r="AO78" s="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</row>
    <row r="79" spans="1:70" s="1" customFormat="1" ht="16.5" customHeight="1">
      <c r="A79" s="22"/>
      <c r="B79" s="34">
        <f>27-(COUNTBLANK(K79:AK79))</f>
        <v>11</v>
      </c>
      <c r="C79" s="37" t="s">
        <v>26</v>
      </c>
      <c r="D79" s="37"/>
      <c r="E79" s="37"/>
      <c r="F79" s="37"/>
      <c r="G79" s="37"/>
      <c r="H79" s="37"/>
      <c r="I79" s="72"/>
      <c r="J79" s="37"/>
      <c r="K79" s="83" t="s">
        <v>139</v>
      </c>
      <c r="L79" s="83" t="s">
        <v>139</v>
      </c>
      <c r="M79" s="150"/>
      <c r="N79" s="83" t="s">
        <v>139</v>
      </c>
      <c r="O79" s="150"/>
      <c r="P79" s="112" t="s">
        <v>139</v>
      </c>
      <c r="Q79" s="83"/>
      <c r="R79" s="89" t="s">
        <v>139</v>
      </c>
      <c r="S79" s="83" t="s">
        <v>139</v>
      </c>
      <c r="T79" s="150"/>
      <c r="U79" s="83" t="s">
        <v>139</v>
      </c>
      <c r="V79" s="150"/>
      <c r="W79" s="83" t="s">
        <v>139</v>
      </c>
      <c r="X79" s="89" t="s">
        <v>139</v>
      </c>
      <c r="Y79" s="149"/>
      <c r="Z79" s="87"/>
      <c r="AA79" s="83" t="s">
        <v>139</v>
      </c>
      <c r="AB79" s="89"/>
      <c r="AC79" s="83"/>
      <c r="AD79" s="149"/>
      <c r="AE79" s="89"/>
      <c r="AF79" s="89"/>
      <c r="AG79" s="83"/>
      <c r="AH79" s="99" t="s">
        <v>139</v>
      </c>
      <c r="AI79" s="89"/>
      <c r="AJ79" s="83"/>
      <c r="AK79" s="83"/>
      <c r="AL79" s="11"/>
      <c r="AM79" s="5"/>
      <c r="AN79" s="5"/>
      <c r="AO79" s="8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</row>
    <row r="80" spans="1:70" s="1" customFormat="1" ht="16.5" customHeight="1">
      <c r="A80" s="22"/>
      <c r="B80" s="34">
        <f>27-(COUNTBLANK(K80:AK80))</f>
        <v>4</v>
      </c>
      <c r="C80" s="37" t="s">
        <v>27</v>
      </c>
      <c r="D80" s="37"/>
      <c r="E80" s="37"/>
      <c r="F80" s="37"/>
      <c r="G80" s="37"/>
      <c r="H80" s="37"/>
      <c r="I80" s="72"/>
      <c r="J80" s="37"/>
      <c r="K80" s="83"/>
      <c r="L80" s="83"/>
      <c r="M80" s="150"/>
      <c r="N80" s="83"/>
      <c r="O80" s="150"/>
      <c r="P80" s="112"/>
      <c r="Q80" s="83" t="s">
        <v>139</v>
      </c>
      <c r="R80" s="89"/>
      <c r="S80" s="83"/>
      <c r="T80" s="150"/>
      <c r="U80" s="83"/>
      <c r="V80" s="150"/>
      <c r="W80" s="83"/>
      <c r="X80" s="89"/>
      <c r="Y80" s="149"/>
      <c r="Z80" s="87"/>
      <c r="AA80" s="83"/>
      <c r="AB80" s="89" t="s">
        <v>139</v>
      </c>
      <c r="AC80" s="83" t="s">
        <v>139</v>
      </c>
      <c r="AD80" s="149"/>
      <c r="AE80" s="89"/>
      <c r="AF80" s="89"/>
      <c r="AG80" s="83"/>
      <c r="AH80" s="99"/>
      <c r="AI80" s="89"/>
      <c r="AJ80" s="83" t="s">
        <v>139</v>
      </c>
      <c r="AK80" s="83"/>
      <c r="AL80" s="11"/>
      <c r="AM80" s="5"/>
      <c r="AN80" s="5"/>
      <c r="AO80" s="8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</row>
    <row r="81" spans="1:70" s="1" customFormat="1" ht="16.5" customHeight="1">
      <c r="A81" s="22"/>
      <c r="B81" s="33"/>
      <c r="C81" s="22"/>
      <c r="D81" s="22"/>
      <c r="E81" s="22"/>
      <c r="F81" s="22"/>
      <c r="G81" s="22"/>
      <c r="H81" s="22"/>
      <c r="I81" s="72"/>
      <c r="J81" s="22"/>
      <c r="K81" s="84"/>
      <c r="L81" s="84"/>
      <c r="M81" s="147"/>
      <c r="N81" s="84"/>
      <c r="O81" s="147"/>
      <c r="P81" s="122"/>
      <c r="Q81" s="84"/>
      <c r="R81" s="90"/>
      <c r="S81" s="84"/>
      <c r="T81" s="147"/>
      <c r="U81" s="84"/>
      <c r="V81" s="147"/>
      <c r="W81" s="84"/>
      <c r="X81" s="90"/>
      <c r="Y81" s="148"/>
      <c r="Z81" s="123"/>
      <c r="AA81" s="84"/>
      <c r="AB81" s="90"/>
      <c r="AC81" s="84"/>
      <c r="AD81" s="148"/>
      <c r="AE81" s="90"/>
      <c r="AF81" s="90"/>
      <c r="AG81" s="84"/>
      <c r="AH81" s="100"/>
      <c r="AI81" s="90"/>
      <c r="AJ81" s="84"/>
      <c r="AK81" s="84"/>
      <c r="AL81" s="11"/>
      <c r="AM81" s="5"/>
      <c r="AN81" s="5"/>
      <c r="AO81" s="8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</row>
    <row r="82" spans="1:70" s="1" customFormat="1" ht="16.5" customHeight="1">
      <c r="A82" s="54" t="s">
        <v>106</v>
      </c>
      <c r="B82" s="54"/>
      <c r="C82" s="54"/>
      <c r="D82" s="54"/>
      <c r="E82" s="54"/>
      <c r="F82" s="54"/>
      <c r="G82" s="54"/>
      <c r="H82" s="54"/>
      <c r="I82" s="54"/>
      <c r="J82" s="54"/>
      <c r="K82" s="85"/>
      <c r="L82" s="85"/>
      <c r="M82" s="147"/>
      <c r="N82" s="85"/>
      <c r="O82" s="147"/>
      <c r="P82" s="124"/>
      <c r="Q82" s="85"/>
      <c r="R82" s="88"/>
      <c r="S82" s="85"/>
      <c r="T82" s="147"/>
      <c r="U82" s="85"/>
      <c r="V82" s="147"/>
      <c r="W82" s="85"/>
      <c r="X82" s="88"/>
      <c r="Y82" s="148"/>
      <c r="Z82" s="85"/>
      <c r="AA82" s="85"/>
      <c r="AB82" s="88"/>
      <c r="AC82" s="85"/>
      <c r="AD82" s="148"/>
      <c r="AE82" s="88"/>
      <c r="AF82" s="88"/>
      <c r="AG82" s="85"/>
      <c r="AH82" s="107"/>
      <c r="AI82" s="88"/>
      <c r="AJ82" s="85"/>
      <c r="AK82" s="85"/>
      <c r="AL82" s="11"/>
      <c r="AM82" s="5"/>
      <c r="AN82" s="5"/>
      <c r="AO82" s="8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</row>
    <row r="83" spans="1:70" s="3" customFormat="1" ht="16.5" customHeight="1">
      <c r="A83" s="22"/>
      <c r="B83" s="34">
        <f>27-(COUNTBLANK(K83:AK83))</f>
        <v>15</v>
      </c>
      <c r="C83" s="37" t="s">
        <v>107</v>
      </c>
      <c r="D83" s="22"/>
      <c r="E83" s="22"/>
      <c r="F83" s="22"/>
      <c r="G83" s="22"/>
      <c r="H83" s="22"/>
      <c r="I83" s="72"/>
      <c r="J83" s="22"/>
      <c r="K83" s="83"/>
      <c r="L83" s="83" t="s">
        <v>139</v>
      </c>
      <c r="M83" s="150"/>
      <c r="N83" s="83"/>
      <c r="O83" s="150"/>
      <c r="P83" s="112" t="s">
        <v>139</v>
      </c>
      <c r="Q83" s="83" t="s">
        <v>139</v>
      </c>
      <c r="R83" s="89" t="s">
        <v>139</v>
      </c>
      <c r="S83" s="83" t="s">
        <v>139</v>
      </c>
      <c r="T83" s="150"/>
      <c r="U83" s="83" t="s">
        <v>139</v>
      </c>
      <c r="V83" s="150"/>
      <c r="W83" s="83" t="s">
        <v>139</v>
      </c>
      <c r="X83" s="89" t="s">
        <v>139</v>
      </c>
      <c r="Y83" s="149"/>
      <c r="Z83" s="87" t="s">
        <v>145</v>
      </c>
      <c r="AA83" s="83"/>
      <c r="AB83" s="89"/>
      <c r="AC83" s="83"/>
      <c r="AD83" s="149"/>
      <c r="AE83" s="89" t="s">
        <v>139</v>
      </c>
      <c r="AF83" s="89"/>
      <c r="AG83" s="83" t="s">
        <v>139</v>
      </c>
      <c r="AH83" s="102" t="s">
        <v>139</v>
      </c>
      <c r="AI83" s="89" t="s">
        <v>139</v>
      </c>
      <c r="AJ83" s="83" t="s">
        <v>139</v>
      </c>
      <c r="AK83" s="83" t="s">
        <v>139</v>
      </c>
      <c r="AL83" s="11"/>
      <c r="AM83" s="5"/>
      <c r="AN83" s="5"/>
      <c r="AO83" s="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</row>
    <row r="84" spans="1:70" s="3" customFormat="1" ht="16.5" customHeight="1">
      <c r="A84" s="22"/>
      <c r="B84" s="34">
        <f>27-(COUNTBLANK(K84:AK84))</f>
        <v>6</v>
      </c>
      <c r="C84" s="37" t="s">
        <v>108</v>
      </c>
      <c r="D84" s="22"/>
      <c r="E84" s="22"/>
      <c r="F84" s="22"/>
      <c r="G84" s="22"/>
      <c r="H84" s="22"/>
      <c r="I84" s="72"/>
      <c r="J84" s="22"/>
      <c r="K84" s="83" t="s">
        <v>139</v>
      </c>
      <c r="L84" s="83"/>
      <c r="M84" s="150"/>
      <c r="N84" s="83" t="s">
        <v>139</v>
      </c>
      <c r="O84" s="150"/>
      <c r="P84" s="112"/>
      <c r="Q84" s="83"/>
      <c r="R84" s="89"/>
      <c r="S84" s="83"/>
      <c r="T84" s="150"/>
      <c r="U84" s="83"/>
      <c r="V84" s="150"/>
      <c r="W84" s="83"/>
      <c r="X84" s="89"/>
      <c r="Y84" s="149"/>
      <c r="Z84" s="87"/>
      <c r="AA84" s="83" t="s">
        <v>139</v>
      </c>
      <c r="AB84" s="89" t="s">
        <v>139</v>
      </c>
      <c r="AC84" s="83" t="s">
        <v>139</v>
      </c>
      <c r="AD84" s="149"/>
      <c r="AE84" s="89"/>
      <c r="AF84" s="89" t="s">
        <v>139</v>
      </c>
      <c r="AG84" s="83"/>
      <c r="AH84" s="99"/>
      <c r="AI84" s="89"/>
      <c r="AJ84" s="83"/>
      <c r="AK84" s="83"/>
      <c r="AL84" s="11"/>
      <c r="AM84" s="5"/>
      <c r="AN84" s="5"/>
      <c r="AO84" s="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</row>
    <row r="85" spans="1:70" s="1" customFormat="1" ht="16.5" customHeight="1">
      <c r="A85" s="22"/>
      <c r="B85" s="33"/>
      <c r="C85" s="22"/>
      <c r="D85" s="22"/>
      <c r="E85" s="22"/>
      <c r="F85" s="22"/>
      <c r="G85" s="22"/>
      <c r="H85" s="22"/>
      <c r="I85" s="72"/>
      <c r="J85" s="22"/>
      <c r="K85" s="84"/>
      <c r="L85" s="84"/>
      <c r="M85" s="147"/>
      <c r="N85" s="84"/>
      <c r="O85" s="147"/>
      <c r="P85" s="122"/>
      <c r="Q85" s="84"/>
      <c r="R85" s="90"/>
      <c r="S85" s="84"/>
      <c r="T85" s="147"/>
      <c r="U85" s="84"/>
      <c r="V85" s="147"/>
      <c r="W85" s="84"/>
      <c r="X85" s="90"/>
      <c r="Y85" s="148"/>
      <c r="Z85" s="123"/>
      <c r="AA85" s="84"/>
      <c r="AB85" s="90"/>
      <c r="AC85" s="84"/>
      <c r="AD85" s="148"/>
      <c r="AE85" s="90"/>
      <c r="AF85" s="90"/>
      <c r="AG85" s="84"/>
      <c r="AH85" s="100"/>
      <c r="AI85" s="90"/>
      <c r="AJ85" s="84"/>
      <c r="AK85" s="84"/>
      <c r="AL85" s="11"/>
      <c r="AM85" s="5"/>
      <c r="AN85" s="5"/>
      <c r="AO85" s="8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</row>
    <row r="86" spans="1:70" s="59" customFormat="1" ht="16.5" customHeight="1">
      <c r="A86" s="57" t="s">
        <v>124</v>
      </c>
      <c r="B86" s="57"/>
      <c r="C86" s="57"/>
      <c r="D86" s="57"/>
      <c r="E86" s="57"/>
      <c r="F86" s="57"/>
      <c r="G86" s="57"/>
      <c r="H86" s="57"/>
      <c r="I86" s="57"/>
      <c r="J86" s="57"/>
      <c r="K86" s="88"/>
      <c r="L86" s="88"/>
      <c r="M86" s="148"/>
      <c r="N86" s="88"/>
      <c r="O86" s="148"/>
      <c r="P86" s="130"/>
      <c r="Q86" s="88"/>
      <c r="R86" s="88"/>
      <c r="S86" s="88"/>
      <c r="T86" s="148"/>
      <c r="U86" s="88"/>
      <c r="V86" s="154"/>
      <c r="W86" s="88"/>
      <c r="X86" s="88"/>
      <c r="Y86" s="148"/>
      <c r="Z86" s="88"/>
      <c r="AA86" s="88"/>
      <c r="AB86" s="88"/>
      <c r="AC86" s="88"/>
      <c r="AD86" s="148"/>
      <c r="AE86" s="88"/>
      <c r="AF86" s="88"/>
      <c r="AG86" s="88"/>
      <c r="AH86" s="107"/>
      <c r="AI86" s="88"/>
      <c r="AJ86" s="88"/>
      <c r="AK86" s="88"/>
      <c r="AL86" s="11"/>
      <c r="AM86" s="7"/>
      <c r="AN86" s="7"/>
      <c r="AO86" s="6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s="2" customFormat="1" ht="16.5" customHeight="1">
      <c r="A87" s="25"/>
      <c r="B87" s="60">
        <f>27-(COUNTBLANK(K87:AK87))</f>
        <v>16</v>
      </c>
      <c r="C87" s="26" t="s">
        <v>28</v>
      </c>
      <c r="D87" s="41"/>
      <c r="E87" s="41"/>
      <c r="F87" s="25"/>
      <c r="G87" s="25"/>
      <c r="H87" s="25"/>
      <c r="I87" s="25"/>
      <c r="J87" s="25"/>
      <c r="K87" s="89" t="s">
        <v>139</v>
      </c>
      <c r="L87" s="89" t="s">
        <v>139</v>
      </c>
      <c r="M87" s="149"/>
      <c r="N87" s="89" t="s">
        <v>139</v>
      </c>
      <c r="O87" s="149"/>
      <c r="P87" s="128" t="s">
        <v>139</v>
      </c>
      <c r="Q87" s="89" t="s">
        <v>137</v>
      </c>
      <c r="R87" s="89"/>
      <c r="S87" s="89" t="s">
        <v>139</v>
      </c>
      <c r="T87" s="149"/>
      <c r="U87" s="89"/>
      <c r="V87" s="149"/>
      <c r="W87" s="89" t="s">
        <v>139</v>
      </c>
      <c r="X87" s="89" t="s">
        <v>139</v>
      </c>
      <c r="Y87" s="149"/>
      <c r="Z87" s="111" t="s">
        <v>139</v>
      </c>
      <c r="AA87" s="89" t="s">
        <v>139</v>
      </c>
      <c r="AB87" s="89"/>
      <c r="AC87" s="89" t="s">
        <v>139</v>
      </c>
      <c r="AD87" s="149"/>
      <c r="AE87" s="89" t="s">
        <v>139</v>
      </c>
      <c r="AF87" s="89" t="s">
        <v>139</v>
      </c>
      <c r="AG87" s="89"/>
      <c r="AH87" s="99" t="s">
        <v>139</v>
      </c>
      <c r="AI87" s="89" t="s">
        <v>139</v>
      </c>
      <c r="AJ87" s="89" t="s">
        <v>139</v>
      </c>
      <c r="AK87" s="89"/>
      <c r="AL87" s="11"/>
      <c r="AM87" s="7"/>
      <c r="AN87" s="7"/>
      <c r="AO87" s="6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1:70" s="2" customFormat="1" ht="16.5" customHeight="1">
      <c r="A88" s="25"/>
      <c r="B88" s="60">
        <f>27-(COUNTBLANK(K88:AK88))</f>
        <v>5</v>
      </c>
      <c r="C88" s="26" t="s">
        <v>0</v>
      </c>
      <c r="D88" s="41"/>
      <c r="E88" s="41"/>
      <c r="F88" s="25"/>
      <c r="G88" s="25"/>
      <c r="H88" s="25"/>
      <c r="I88" s="25"/>
      <c r="J88" s="25"/>
      <c r="K88" s="89"/>
      <c r="L88" s="89"/>
      <c r="M88" s="149"/>
      <c r="N88" s="89"/>
      <c r="O88" s="149"/>
      <c r="P88" s="128"/>
      <c r="Q88" s="89"/>
      <c r="R88" s="89" t="s">
        <v>139</v>
      </c>
      <c r="S88" s="89"/>
      <c r="T88" s="149"/>
      <c r="U88" s="89" t="s">
        <v>139</v>
      </c>
      <c r="V88" s="155"/>
      <c r="W88" s="89"/>
      <c r="X88" s="89"/>
      <c r="Y88" s="149"/>
      <c r="Z88" s="111"/>
      <c r="AA88" s="89"/>
      <c r="AB88" s="89" t="s">
        <v>139</v>
      </c>
      <c r="AC88" s="89"/>
      <c r="AD88" s="149"/>
      <c r="AE88" s="89"/>
      <c r="AF88" s="89"/>
      <c r="AG88" s="89" t="s">
        <v>139</v>
      </c>
      <c r="AH88" s="99"/>
      <c r="AI88" s="89"/>
      <c r="AJ88" s="89"/>
      <c r="AK88" s="89" t="s">
        <v>139</v>
      </c>
      <c r="AL88" s="11"/>
      <c r="AM88" s="7"/>
      <c r="AN88" s="7"/>
      <c r="AO88" s="6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1:70" s="1" customFormat="1" ht="16.5" customHeight="1">
      <c r="A89" s="25"/>
      <c r="B89" s="35"/>
      <c r="C89" s="26"/>
      <c r="D89" s="41"/>
      <c r="E89" s="41"/>
      <c r="F89" s="25"/>
      <c r="G89" s="25"/>
      <c r="H89" s="25"/>
      <c r="I89" s="25"/>
      <c r="J89" s="25"/>
      <c r="K89" s="90"/>
      <c r="L89" s="90"/>
      <c r="M89" s="147"/>
      <c r="N89" s="90"/>
      <c r="O89" s="147"/>
      <c r="P89" s="100"/>
      <c r="Q89" s="90"/>
      <c r="R89" s="90"/>
      <c r="S89" s="90"/>
      <c r="T89" s="147"/>
      <c r="U89" s="90"/>
      <c r="V89" s="147"/>
      <c r="W89" s="90"/>
      <c r="X89" s="90"/>
      <c r="Y89" s="148"/>
      <c r="Z89" s="131"/>
      <c r="AA89" s="90"/>
      <c r="AB89" s="90"/>
      <c r="AC89" s="90"/>
      <c r="AD89" s="148"/>
      <c r="AE89" s="90"/>
      <c r="AF89" s="90"/>
      <c r="AG89" s="90"/>
      <c r="AH89" s="100"/>
      <c r="AI89" s="90"/>
      <c r="AJ89" s="90"/>
      <c r="AK89" s="90"/>
      <c r="AL89" s="11"/>
      <c r="AM89" s="5"/>
      <c r="AN89" s="5"/>
      <c r="AO89" s="8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</row>
    <row r="90" spans="1:70" s="3" customFormat="1" ht="16.5" customHeight="1">
      <c r="A90" s="54" t="s">
        <v>112</v>
      </c>
      <c r="B90" s="54"/>
      <c r="C90" s="54"/>
      <c r="D90" s="54"/>
      <c r="E90" s="54"/>
      <c r="F90" s="54"/>
      <c r="G90" s="54"/>
      <c r="H90" s="54"/>
      <c r="I90" s="54"/>
      <c r="J90" s="54"/>
      <c r="K90" s="85"/>
      <c r="L90" s="85"/>
      <c r="M90" s="147"/>
      <c r="N90" s="85"/>
      <c r="O90" s="147"/>
      <c r="P90" s="124"/>
      <c r="Q90" s="85"/>
      <c r="R90" s="88"/>
      <c r="S90" s="85"/>
      <c r="T90" s="147"/>
      <c r="U90" s="85"/>
      <c r="V90" s="147"/>
      <c r="W90" s="85"/>
      <c r="X90" s="88"/>
      <c r="Y90" s="148"/>
      <c r="Z90" s="85"/>
      <c r="AA90" s="85"/>
      <c r="AB90" s="88"/>
      <c r="AC90" s="85"/>
      <c r="AD90" s="148"/>
      <c r="AE90" s="88"/>
      <c r="AF90" s="88"/>
      <c r="AG90" s="85"/>
      <c r="AH90" s="107"/>
      <c r="AI90" s="88"/>
      <c r="AJ90" s="85"/>
      <c r="AK90" s="85"/>
      <c r="AL90" s="11"/>
      <c r="AM90" s="5"/>
      <c r="AN90" s="5"/>
      <c r="AO90" s="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</row>
    <row r="91" spans="1:70" s="3" customFormat="1" ht="16.5" customHeight="1">
      <c r="A91" s="40"/>
      <c r="B91" s="34">
        <f>27-(COUNTBLANK(K91:AK91))</f>
        <v>18</v>
      </c>
      <c r="C91" s="40" t="s">
        <v>28</v>
      </c>
      <c r="D91" s="40"/>
      <c r="E91" s="40"/>
      <c r="F91" s="40"/>
      <c r="G91" s="40"/>
      <c r="H91" s="40"/>
      <c r="I91" s="72"/>
      <c r="J91" s="40"/>
      <c r="K91" s="83" t="s">
        <v>139</v>
      </c>
      <c r="L91" s="83" t="s">
        <v>139</v>
      </c>
      <c r="M91" s="150"/>
      <c r="N91" s="83" t="s">
        <v>139</v>
      </c>
      <c r="O91" s="150"/>
      <c r="P91" s="112" t="s">
        <v>139</v>
      </c>
      <c r="Q91" s="83" t="s">
        <v>139</v>
      </c>
      <c r="R91" s="89"/>
      <c r="S91" s="87" t="s">
        <v>139</v>
      </c>
      <c r="T91" s="150"/>
      <c r="U91" s="83"/>
      <c r="V91" s="150"/>
      <c r="W91" s="83" t="s">
        <v>139</v>
      </c>
      <c r="X91" s="89" t="s">
        <v>139</v>
      </c>
      <c r="Y91" s="149"/>
      <c r="Z91" s="87" t="s">
        <v>139</v>
      </c>
      <c r="AA91" s="83" t="s">
        <v>139</v>
      </c>
      <c r="AB91" s="89" t="s">
        <v>139</v>
      </c>
      <c r="AC91" s="83" t="s">
        <v>139</v>
      </c>
      <c r="AD91" s="149"/>
      <c r="AE91" s="89" t="s">
        <v>139</v>
      </c>
      <c r="AF91" s="89" t="s">
        <v>139</v>
      </c>
      <c r="AG91" s="83" t="s">
        <v>139</v>
      </c>
      <c r="AH91" s="99" t="s">
        <v>139</v>
      </c>
      <c r="AI91" s="89" t="s">
        <v>139</v>
      </c>
      <c r="AJ91" s="83" t="s">
        <v>139</v>
      </c>
      <c r="AK91" s="83"/>
      <c r="AL91" s="11"/>
      <c r="AM91" s="5"/>
      <c r="AN91" s="5"/>
      <c r="AO91" s="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</row>
    <row r="92" spans="1:70" s="1" customFormat="1" ht="16.5" customHeight="1">
      <c r="A92" s="40"/>
      <c r="B92" s="34">
        <f>27-(COUNTBLANK(K92:AK92))</f>
        <v>3</v>
      </c>
      <c r="C92" s="40" t="s">
        <v>0</v>
      </c>
      <c r="D92" s="40"/>
      <c r="E92" s="40"/>
      <c r="F92" s="40"/>
      <c r="G92" s="40"/>
      <c r="H92" s="40"/>
      <c r="I92" s="72"/>
      <c r="J92" s="40"/>
      <c r="K92" s="83"/>
      <c r="L92" s="83"/>
      <c r="M92" s="150"/>
      <c r="N92" s="83"/>
      <c r="O92" s="150"/>
      <c r="P92" s="112"/>
      <c r="Q92" s="83"/>
      <c r="R92" s="89" t="s">
        <v>139</v>
      </c>
      <c r="S92" s="87"/>
      <c r="T92" s="150"/>
      <c r="U92" s="83" t="s">
        <v>139</v>
      </c>
      <c r="V92" s="150"/>
      <c r="W92" s="83"/>
      <c r="X92" s="89"/>
      <c r="Y92" s="149"/>
      <c r="Z92" s="87"/>
      <c r="AA92" s="83"/>
      <c r="AB92" s="89"/>
      <c r="AC92" s="83"/>
      <c r="AD92" s="149"/>
      <c r="AE92" s="89"/>
      <c r="AF92" s="89"/>
      <c r="AG92" s="83"/>
      <c r="AH92" s="99"/>
      <c r="AI92" s="89"/>
      <c r="AJ92" s="83"/>
      <c r="AK92" s="83" t="s">
        <v>139</v>
      </c>
      <c r="AL92" s="11"/>
      <c r="AM92" s="5"/>
      <c r="AN92" s="5"/>
      <c r="AO92" s="8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</row>
    <row r="93" spans="1:70" s="1" customFormat="1" ht="16.5" customHeight="1">
      <c r="A93" s="25"/>
      <c r="B93" s="35"/>
      <c r="C93" s="26"/>
      <c r="D93" s="41"/>
      <c r="E93" s="41"/>
      <c r="F93" s="25"/>
      <c r="G93" s="25"/>
      <c r="H93" s="25"/>
      <c r="I93" s="25"/>
      <c r="J93" s="25"/>
      <c r="K93" s="90"/>
      <c r="L93" s="90"/>
      <c r="M93" s="147"/>
      <c r="N93" s="90"/>
      <c r="O93" s="147"/>
      <c r="P93" s="100"/>
      <c r="Q93" s="90"/>
      <c r="R93" s="90"/>
      <c r="S93" s="90"/>
      <c r="T93" s="147"/>
      <c r="U93" s="90"/>
      <c r="V93" s="147"/>
      <c r="W93" s="90"/>
      <c r="X93" s="90"/>
      <c r="Y93" s="148"/>
      <c r="Z93" s="131"/>
      <c r="AA93" s="90"/>
      <c r="AB93" s="90"/>
      <c r="AC93" s="90"/>
      <c r="AD93" s="148"/>
      <c r="AE93" s="90"/>
      <c r="AF93" s="90"/>
      <c r="AG93" s="90"/>
      <c r="AH93" s="100"/>
      <c r="AI93" s="90"/>
      <c r="AJ93" s="90"/>
      <c r="AK93" s="90"/>
      <c r="AL93" s="11"/>
      <c r="AM93" s="5"/>
      <c r="AN93" s="5"/>
      <c r="AO93" s="8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</row>
    <row r="94" spans="1:70" s="3" customFormat="1" ht="16.5" customHeight="1">
      <c r="A94" s="54" t="s">
        <v>115</v>
      </c>
      <c r="B94" s="54"/>
      <c r="C94" s="54"/>
      <c r="D94" s="54"/>
      <c r="E94" s="54"/>
      <c r="F94" s="54"/>
      <c r="G94" s="54"/>
      <c r="H94" s="54"/>
      <c r="I94" s="54"/>
      <c r="J94" s="54"/>
      <c r="K94" s="85"/>
      <c r="L94" s="85"/>
      <c r="M94" s="147"/>
      <c r="N94" s="85"/>
      <c r="O94" s="147"/>
      <c r="P94" s="124"/>
      <c r="Q94" s="85"/>
      <c r="R94" s="88"/>
      <c r="S94" s="85"/>
      <c r="T94" s="147"/>
      <c r="U94" s="85"/>
      <c r="V94" s="147"/>
      <c r="W94" s="85"/>
      <c r="X94" s="88"/>
      <c r="Y94" s="148"/>
      <c r="Z94" s="85"/>
      <c r="AA94" s="85"/>
      <c r="AB94" s="88"/>
      <c r="AC94" s="85"/>
      <c r="AD94" s="148"/>
      <c r="AE94" s="88"/>
      <c r="AF94" s="88"/>
      <c r="AG94" s="85"/>
      <c r="AH94" s="107"/>
      <c r="AI94" s="88"/>
      <c r="AJ94" s="85"/>
      <c r="AK94" s="85"/>
      <c r="AL94" s="11"/>
      <c r="AM94" s="5"/>
      <c r="AN94" s="5"/>
      <c r="AO94" s="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</row>
    <row r="95" spans="1:70" s="3" customFormat="1" ht="16.5" customHeight="1">
      <c r="A95" s="40"/>
      <c r="B95" s="34">
        <f>27-(COUNTBLANK(K95:AK95))</f>
        <v>14</v>
      </c>
      <c r="C95" s="40" t="s">
        <v>28</v>
      </c>
      <c r="D95" s="40"/>
      <c r="E95" s="40"/>
      <c r="F95" s="40"/>
      <c r="G95" s="40"/>
      <c r="H95" s="40"/>
      <c r="I95" s="72"/>
      <c r="J95" s="40"/>
      <c r="K95" s="83" t="s">
        <v>139</v>
      </c>
      <c r="L95" s="83" t="s">
        <v>139</v>
      </c>
      <c r="M95" s="150"/>
      <c r="N95" s="83" t="s">
        <v>139</v>
      </c>
      <c r="O95" s="150"/>
      <c r="P95" s="112"/>
      <c r="Q95" s="83"/>
      <c r="R95" s="89"/>
      <c r="S95" s="83" t="s">
        <v>139</v>
      </c>
      <c r="T95" s="150"/>
      <c r="U95" s="83"/>
      <c r="V95" s="150"/>
      <c r="W95" s="83" t="s">
        <v>139</v>
      </c>
      <c r="X95" s="89" t="s">
        <v>139</v>
      </c>
      <c r="Y95" s="149"/>
      <c r="Z95" s="87" t="s">
        <v>139</v>
      </c>
      <c r="AA95" s="83" t="s">
        <v>139</v>
      </c>
      <c r="AB95" s="89" t="s">
        <v>139</v>
      </c>
      <c r="AC95" s="83"/>
      <c r="AD95" s="149"/>
      <c r="AE95" s="89" t="s">
        <v>139</v>
      </c>
      <c r="AF95" s="89" t="s">
        <v>139</v>
      </c>
      <c r="AG95" s="83" t="s">
        <v>139</v>
      </c>
      <c r="AH95" s="99" t="s">
        <v>139</v>
      </c>
      <c r="AI95" s="89" t="s">
        <v>139</v>
      </c>
      <c r="AJ95" s="83"/>
      <c r="AK95" s="83"/>
      <c r="AL95" s="11"/>
      <c r="AM95" s="5"/>
      <c r="AN95" s="5"/>
      <c r="AO95" s="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</row>
    <row r="96" spans="1:70" s="1" customFormat="1" ht="16.5" customHeight="1">
      <c r="A96" s="40"/>
      <c r="B96" s="34">
        <f>27-(COUNTBLANK(K96:AK96))</f>
        <v>7</v>
      </c>
      <c r="C96" s="40" t="s">
        <v>0</v>
      </c>
      <c r="D96" s="40"/>
      <c r="E96" s="40"/>
      <c r="F96" s="40"/>
      <c r="G96" s="40"/>
      <c r="H96" s="40"/>
      <c r="I96" s="72"/>
      <c r="J96" s="40"/>
      <c r="K96" s="83"/>
      <c r="L96" s="83"/>
      <c r="M96" s="150"/>
      <c r="N96" s="83"/>
      <c r="O96" s="150"/>
      <c r="P96" s="112" t="s">
        <v>139</v>
      </c>
      <c r="Q96" s="83" t="s">
        <v>139</v>
      </c>
      <c r="R96" s="89" t="s">
        <v>139</v>
      </c>
      <c r="S96" s="83"/>
      <c r="T96" s="150"/>
      <c r="U96" s="83" t="s">
        <v>139</v>
      </c>
      <c r="V96" s="150"/>
      <c r="W96" s="83"/>
      <c r="X96" s="89"/>
      <c r="Y96" s="149"/>
      <c r="Z96" s="87"/>
      <c r="AA96" s="83"/>
      <c r="AB96" s="89"/>
      <c r="AC96" s="83" t="s">
        <v>139</v>
      </c>
      <c r="AD96" s="149"/>
      <c r="AE96" s="89"/>
      <c r="AF96" s="89"/>
      <c r="AG96" s="83"/>
      <c r="AH96" s="99"/>
      <c r="AI96" s="89"/>
      <c r="AJ96" s="83" t="s">
        <v>139</v>
      </c>
      <c r="AK96" s="83" t="s">
        <v>139</v>
      </c>
      <c r="AL96" s="11"/>
      <c r="AM96" s="5"/>
      <c r="AN96" s="5"/>
      <c r="AO96" s="8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</row>
    <row r="97" spans="1:70" s="1" customFormat="1" ht="16.5" customHeight="1">
      <c r="A97" s="40"/>
      <c r="B97" s="33"/>
      <c r="C97" s="38"/>
      <c r="D97" s="40"/>
      <c r="E97" s="40"/>
      <c r="F97" s="40"/>
      <c r="G97" s="40"/>
      <c r="H97" s="40"/>
      <c r="I97" s="72"/>
      <c r="J97" s="40"/>
      <c r="K97" s="84"/>
      <c r="L97" s="84"/>
      <c r="M97" s="147"/>
      <c r="N97" s="84"/>
      <c r="O97" s="147"/>
      <c r="P97" s="122"/>
      <c r="Q97" s="84"/>
      <c r="R97" s="90"/>
      <c r="S97" s="84"/>
      <c r="T97" s="147"/>
      <c r="U97" s="84"/>
      <c r="V97" s="147"/>
      <c r="W97" s="84"/>
      <c r="X97" s="90"/>
      <c r="Y97" s="148"/>
      <c r="Z97" s="123"/>
      <c r="AA97" s="84"/>
      <c r="AB97" s="90"/>
      <c r="AC97" s="84"/>
      <c r="AD97" s="148"/>
      <c r="AE97" s="90"/>
      <c r="AF97" s="90"/>
      <c r="AG97" s="84"/>
      <c r="AH97" s="100"/>
      <c r="AI97" s="90"/>
      <c r="AJ97" s="84"/>
      <c r="AK97" s="84"/>
      <c r="AL97" s="11"/>
      <c r="AM97" s="5"/>
      <c r="AN97" s="5"/>
      <c r="AO97" s="8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</row>
    <row r="98" spans="1:70" s="1" customFormat="1" ht="16.5" customHeight="1">
      <c r="A98" s="56" t="s">
        <v>110</v>
      </c>
      <c r="B98" s="56"/>
      <c r="C98" s="56"/>
      <c r="D98" s="56"/>
      <c r="E98" s="56"/>
      <c r="F98" s="56"/>
      <c r="G98" s="56"/>
      <c r="H98" s="56"/>
      <c r="I98" s="56"/>
      <c r="J98" s="56"/>
      <c r="K98" s="86"/>
      <c r="L98" s="86"/>
      <c r="M98" s="147"/>
      <c r="N98" s="86"/>
      <c r="O98" s="147"/>
      <c r="P98" s="129"/>
      <c r="Q98" s="86"/>
      <c r="R98" s="95"/>
      <c r="S98" s="86"/>
      <c r="T98" s="147"/>
      <c r="U98" s="86"/>
      <c r="V98" s="147"/>
      <c r="W98" s="86"/>
      <c r="X98" s="95"/>
      <c r="Y98" s="148"/>
      <c r="Z98" s="86"/>
      <c r="AA98" s="86"/>
      <c r="AB98" s="95"/>
      <c r="AC98" s="86"/>
      <c r="AD98" s="148"/>
      <c r="AE98" s="95"/>
      <c r="AF98" s="95"/>
      <c r="AG98" s="86"/>
      <c r="AH98" s="110"/>
      <c r="AI98" s="95"/>
      <c r="AJ98" s="86"/>
      <c r="AK98" s="86"/>
      <c r="AL98" s="11"/>
      <c r="AM98" s="5"/>
      <c r="AN98" s="5"/>
      <c r="AO98" s="8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</row>
    <row r="99" spans="1:70" s="3" customFormat="1" ht="16.5" customHeight="1">
      <c r="A99" s="54" t="s">
        <v>120</v>
      </c>
      <c r="B99" s="54"/>
      <c r="C99" s="54"/>
      <c r="D99" s="54"/>
      <c r="E99" s="54"/>
      <c r="F99" s="54"/>
      <c r="G99" s="54"/>
      <c r="H99" s="54"/>
      <c r="I99" s="54"/>
      <c r="J99" s="54"/>
      <c r="K99" s="85"/>
      <c r="L99" s="85"/>
      <c r="M99" s="147"/>
      <c r="N99" s="85"/>
      <c r="O99" s="147"/>
      <c r="P99" s="124"/>
      <c r="Q99" s="85"/>
      <c r="R99" s="88"/>
      <c r="S99" s="85"/>
      <c r="T99" s="147"/>
      <c r="U99" s="85"/>
      <c r="V99" s="147"/>
      <c r="W99" s="85"/>
      <c r="X99" s="88"/>
      <c r="Y99" s="148"/>
      <c r="Z99" s="85"/>
      <c r="AA99" s="85"/>
      <c r="AB99" s="88"/>
      <c r="AC99" s="85"/>
      <c r="AD99" s="148"/>
      <c r="AE99" s="88"/>
      <c r="AF99" s="88"/>
      <c r="AG99" s="85"/>
      <c r="AH99" s="107"/>
      <c r="AI99" s="88"/>
      <c r="AJ99" s="85"/>
      <c r="AK99" s="85"/>
      <c r="AL99" s="11"/>
      <c r="AM99" s="5"/>
      <c r="AN99" s="5"/>
      <c r="AO99" s="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</row>
    <row r="100" spans="1:70" s="3" customFormat="1" ht="16.5" customHeight="1">
      <c r="A100" s="40"/>
      <c r="B100" s="34">
        <f>27-(COUNTBLANK(K100:AK100))</f>
        <v>17</v>
      </c>
      <c r="C100" s="40" t="s">
        <v>28</v>
      </c>
      <c r="D100" s="40"/>
      <c r="E100" s="40"/>
      <c r="F100" s="40"/>
      <c r="G100" s="40"/>
      <c r="H100" s="40"/>
      <c r="I100" s="72"/>
      <c r="J100" s="40"/>
      <c r="K100" s="83" t="s">
        <v>139</v>
      </c>
      <c r="L100" s="83" t="s">
        <v>139</v>
      </c>
      <c r="M100" s="150"/>
      <c r="N100" s="83"/>
      <c r="O100" s="150"/>
      <c r="P100" s="112" t="s">
        <v>139</v>
      </c>
      <c r="Q100" s="83" t="s">
        <v>139</v>
      </c>
      <c r="R100" s="89"/>
      <c r="S100" s="83" t="s">
        <v>139</v>
      </c>
      <c r="T100" s="150"/>
      <c r="U100" s="83" t="s">
        <v>139</v>
      </c>
      <c r="V100" s="150"/>
      <c r="W100" s="83" t="s">
        <v>139</v>
      </c>
      <c r="X100" s="89" t="s">
        <v>139</v>
      </c>
      <c r="Y100" s="149"/>
      <c r="Z100" s="87" t="s">
        <v>139</v>
      </c>
      <c r="AA100" s="83"/>
      <c r="AB100" s="89" t="s">
        <v>139</v>
      </c>
      <c r="AC100" s="83" t="s">
        <v>139</v>
      </c>
      <c r="AD100" s="149"/>
      <c r="AE100" s="89" t="s">
        <v>139</v>
      </c>
      <c r="AF100" s="89"/>
      <c r="AG100" s="83" t="s">
        <v>139</v>
      </c>
      <c r="AH100" s="99" t="s">
        <v>139</v>
      </c>
      <c r="AI100" s="89" t="s">
        <v>139</v>
      </c>
      <c r="AJ100" s="83" t="s">
        <v>139</v>
      </c>
      <c r="AK100" s="83" t="s">
        <v>139</v>
      </c>
      <c r="AL100" s="11"/>
      <c r="AM100" s="5"/>
      <c r="AN100" s="5"/>
      <c r="AO100" s="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</row>
    <row r="101" spans="1:70" s="1" customFormat="1" ht="16.5" customHeight="1">
      <c r="A101" s="55"/>
      <c r="B101" s="34">
        <f>27-(COUNTBLANK(K101:AK101))</f>
        <v>3</v>
      </c>
      <c r="C101" s="55" t="s">
        <v>0</v>
      </c>
      <c r="D101" s="55"/>
      <c r="E101" s="55"/>
      <c r="F101" s="55"/>
      <c r="G101" s="55"/>
      <c r="H101" s="55"/>
      <c r="I101" s="72"/>
      <c r="J101" s="55"/>
      <c r="K101" s="83"/>
      <c r="L101" s="83"/>
      <c r="M101" s="150"/>
      <c r="N101" s="83" t="s">
        <v>139</v>
      </c>
      <c r="O101" s="150"/>
      <c r="P101" s="112"/>
      <c r="Q101" s="83"/>
      <c r="R101" s="89" t="s">
        <v>139</v>
      </c>
      <c r="S101" s="83"/>
      <c r="T101" s="150"/>
      <c r="U101" s="83"/>
      <c r="V101" s="150"/>
      <c r="W101" s="83"/>
      <c r="X101" s="89"/>
      <c r="Y101" s="149"/>
      <c r="Z101" s="87"/>
      <c r="AA101" s="83" t="s">
        <v>139</v>
      </c>
      <c r="AB101" s="89"/>
      <c r="AC101" s="83"/>
      <c r="AD101" s="149"/>
      <c r="AE101" s="89"/>
      <c r="AF101" s="89"/>
      <c r="AG101" s="83"/>
      <c r="AH101" s="99"/>
      <c r="AI101" s="89"/>
      <c r="AJ101" s="83"/>
      <c r="AK101" s="83"/>
      <c r="AL101" s="11"/>
      <c r="AM101" s="5"/>
      <c r="AN101" s="5"/>
      <c r="AO101" s="8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</row>
    <row r="102" spans="1:70" s="1" customFormat="1" ht="16.5" customHeight="1">
      <c r="A102" s="40"/>
      <c r="B102" s="34">
        <f>27-(COUNTBLANK(K102:AK102))</f>
        <v>3</v>
      </c>
      <c r="C102" s="40" t="s">
        <v>126</v>
      </c>
      <c r="D102" s="40"/>
      <c r="E102" s="40"/>
      <c r="F102" s="40"/>
      <c r="G102" s="40"/>
      <c r="H102" s="40"/>
      <c r="I102" s="72"/>
      <c r="J102" s="40"/>
      <c r="K102" s="83"/>
      <c r="L102" s="83"/>
      <c r="M102" s="150"/>
      <c r="N102" s="83"/>
      <c r="O102" s="150"/>
      <c r="P102" s="112"/>
      <c r="Q102" s="83"/>
      <c r="R102" s="89"/>
      <c r="S102" s="83"/>
      <c r="T102" s="150"/>
      <c r="U102" s="83"/>
      <c r="V102" s="150"/>
      <c r="W102" s="83"/>
      <c r="X102" s="89"/>
      <c r="Y102" s="149"/>
      <c r="Z102" s="87"/>
      <c r="AA102" s="83"/>
      <c r="AB102" s="89"/>
      <c r="AC102" s="83"/>
      <c r="AD102" s="149"/>
      <c r="AE102" s="89"/>
      <c r="AF102" s="89" t="s">
        <v>139</v>
      </c>
      <c r="AG102" s="83" t="s">
        <v>139</v>
      </c>
      <c r="AH102" s="99"/>
      <c r="AI102" s="89"/>
      <c r="AJ102" s="83" t="s">
        <v>139</v>
      </c>
      <c r="AK102" s="83"/>
      <c r="AL102" s="11"/>
      <c r="AM102" s="5"/>
      <c r="AN102" s="5"/>
      <c r="AO102" s="8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</row>
    <row r="103" spans="1:70" s="1" customFormat="1" ht="16.5" customHeight="1">
      <c r="A103" s="25"/>
      <c r="B103" s="35"/>
      <c r="C103" s="26"/>
      <c r="D103" s="27"/>
      <c r="E103" s="27"/>
      <c r="F103" s="25"/>
      <c r="G103" s="25"/>
      <c r="H103" s="25"/>
      <c r="I103" s="25"/>
      <c r="J103" s="25"/>
      <c r="K103" s="90"/>
      <c r="L103" s="90"/>
      <c r="M103" s="147"/>
      <c r="N103" s="90"/>
      <c r="O103" s="147"/>
      <c r="P103" s="100"/>
      <c r="Q103" s="90"/>
      <c r="R103" s="90"/>
      <c r="S103" s="90"/>
      <c r="T103" s="147"/>
      <c r="U103" s="90"/>
      <c r="V103" s="147"/>
      <c r="W103" s="90"/>
      <c r="X103" s="90"/>
      <c r="Y103" s="148"/>
      <c r="Z103" s="131"/>
      <c r="AA103" s="90"/>
      <c r="AB103" s="90"/>
      <c r="AC103" s="90"/>
      <c r="AD103" s="148"/>
      <c r="AE103" s="90"/>
      <c r="AF103" s="90"/>
      <c r="AG103" s="90"/>
      <c r="AH103" s="100"/>
      <c r="AI103" s="90"/>
      <c r="AJ103" s="90"/>
      <c r="AK103" s="90"/>
      <c r="AL103" s="11"/>
      <c r="AM103" s="5"/>
      <c r="AN103" s="5"/>
      <c r="AO103" s="8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</row>
    <row r="104" spans="1:70" s="1" customFormat="1" ht="16.5" customHeight="1">
      <c r="A104" s="54" t="s">
        <v>125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85"/>
      <c r="L104" s="85"/>
      <c r="M104" s="147"/>
      <c r="N104" s="85"/>
      <c r="O104" s="147"/>
      <c r="P104" s="124"/>
      <c r="Q104" s="85"/>
      <c r="R104" s="88"/>
      <c r="S104" s="85"/>
      <c r="T104" s="158"/>
      <c r="U104" s="85"/>
      <c r="V104" s="147"/>
      <c r="W104" s="85"/>
      <c r="X104" s="88"/>
      <c r="Y104" s="148"/>
      <c r="Z104" s="85"/>
      <c r="AA104" s="85"/>
      <c r="AB104" s="88"/>
      <c r="AC104" s="85"/>
      <c r="AD104" s="148"/>
      <c r="AE104" s="88"/>
      <c r="AF104" s="88"/>
      <c r="AG104" s="85"/>
      <c r="AH104" s="107"/>
      <c r="AI104" s="88"/>
      <c r="AJ104" s="85"/>
      <c r="AK104" s="85"/>
      <c r="AL104" s="11"/>
      <c r="AM104" s="5"/>
      <c r="AN104" s="5"/>
      <c r="AO104" s="8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</row>
    <row r="105" spans="1:70" s="1" customFormat="1" ht="16.5" customHeight="1">
      <c r="A105" s="22"/>
      <c r="B105" s="34">
        <f>27-(COUNTBLANK(K105:AK105))</f>
        <v>3</v>
      </c>
      <c r="C105" s="39" t="s">
        <v>127</v>
      </c>
      <c r="D105" s="40"/>
      <c r="E105" s="40"/>
      <c r="F105" s="40"/>
      <c r="G105" s="40"/>
      <c r="H105" s="40"/>
      <c r="I105" s="72"/>
      <c r="J105" s="42"/>
      <c r="K105" s="83"/>
      <c r="L105" s="83"/>
      <c r="M105" s="150"/>
      <c r="N105" s="83"/>
      <c r="O105" s="150"/>
      <c r="P105" s="112"/>
      <c r="Q105" s="83"/>
      <c r="R105" s="89"/>
      <c r="S105" s="87"/>
      <c r="T105" s="159"/>
      <c r="U105" s="83"/>
      <c r="V105" s="150"/>
      <c r="W105" s="83"/>
      <c r="X105" s="89"/>
      <c r="Y105" s="149"/>
      <c r="Z105" s="87" t="s">
        <v>139</v>
      </c>
      <c r="AA105" s="83"/>
      <c r="AB105" s="89" t="s">
        <v>139</v>
      </c>
      <c r="AC105" s="83" t="s">
        <v>139</v>
      </c>
      <c r="AD105" s="149"/>
      <c r="AE105" s="89"/>
      <c r="AF105" s="89"/>
      <c r="AG105" s="83"/>
      <c r="AH105" s="99"/>
      <c r="AI105" s="89"/>
      <c r="AJ105" s="83"/>
      <c r="AK105" s="83"/>
      <c r="AL105" s="11"/>
      <c r="AM105" s="5"/>
      <c r="AN105" s="5"/>
      <c r="AO105" s="8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</row>
    <row r="106" spans="1:70" s="1" customFormat="1" ht="16.5" customHeight="1">
      <c r="A106" s="22"/>
      <c r="B106" s="34">
        <f>27-(COUNTBLANK(K106:AK106))</f>
        <v>11</v>
      </c>
      <c r="C106" s="39" t="s">
        <v>128</v>
      </c>
      <c r="D106" s="40"/>
      <c r="E106" s="40"/>
      <c r="F106" s="40"/>
      <c r="G106" s="40"/>
      <c r="H106" s="40"/>
      <c r="I106" s="72"/>
      <c r="J106" s="42"/>
      <c r="K106" s="83" t="s">
        <v>139</v>
      </c>
      <c r="L106" s="83"/>
      <c r="M106" s="150"/>
      <c r="N106" s="83"/>
      <c r="O106" s="150"/>
      <c r="P106" s="112" t="s">
        <v>139</v>
      </c>
      <c r="Q106" s="83"/>
      <c r="R106" s="89" t="s">
        <v>139</v>
      </c>
      <c r="S106" s="87" t="s">
        <v>139</v>
      </c>
      <c r="T106" s="159"/>
      <c r="U106" s="83"/>
      <c r="V106" s="150"/>
      <c r="W106" s="83" t="s">
        <v>139</v>
      </c>
      <c r="X106" s="89"/>
      <c r="Y106" s="149"/>
      <c r="Z106" s="87" t="s">
        <v>139</v>
      </c>
      <c r="AA106" s="83" t="s">
        <v>139</v>
      </c>
      <c r="AB106" s="89"/>
      <c r="AC106" s="83"/>
      <c r="AD106" s="149"/>
      <c r="AE106" s="89" t="s">
        <v>139</v>
      </c>
      <c r="AF106" s="89"/>
      <c r="AG106" s="83" t="s">
        <v>139</v>
      </c>
      <c r="AH106" s="99" t="s">
        <v>139</v>
      </c>
      <c r="AI106" s="89" t="s">
        <v>139</v>
      </c>
      <c r="AJ106" s="83"/>
      <c r="AK106" s="83"/>
      <c r="AL106" s="11"/>
      <c r="AM106" s="5"/>
      <c r="AN106" s="5"/>
      <c r="AO106" s="8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</row>
    <row r="107" spans="1:70" s="1" customFormat="1" ht="16.5" customHeight="1">
      <c r="A107" s="55"/>
      <c r="B107" s="34">
        <f>27-(COUNTBLANK(K107:AK107))</f>
        <v>1</v>
      </c>
      <c r="C107" s="55" t="s">
        <v>113</v>
      </c>
      <c r="D107" s="55"/>
      <c r="E107" s="55"/>
      <c r="F107" s="55"/>
      <c r="G107" s="55"/>
      <c r="H107" s="55"/>
      <c r="I107" s="72"/>
      <c r="J107" s="55"/>
      <c r="K107" s="83"/>
      <c r="L107" s="83"/>
      <c r="M107" s="150"/>
      <c r="N107" s="83"/>
      <c r="O107" s="150"/>
      <c r="P107" s="112"/>
      <c r="Q107" s="83"/>
      <c r="R107" s="89"/>
      <c r="S107" s="87"/>
      <c r="T107" s="159"/>
      <c r="U107" s="83"/>
      <c r="V107" s="150"/>
      <c r="W107" s="83"/>
      <c r="X107" s="89"/>
      <c r="Y107" s="149"/>
      <c r="Z107" s="87"/>
      <c r="AA107" s="83"/>
      <c r="AB107" s="89"/>
      <c r="AC107" s="83"/>
      <c r="AD107" s="149"/>
      <c r="AE107" s="89"/>
      <c r="AF107" s="89" t="s">
        <v>139</v>
      </c>
      <c r="AG107" s="83"/>
      <c r="AH107" s="99"/>
      <c r="AI107" s="89"/>
      <c r="AJ107" s="83"/>
      <c r="AK107" s="83"/>
      <c r="AL107" s="11"/>
      <c r="AM107" s="5"/>
      <c r="AN107" s="5"/>
      <c r="AO107" s="8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</row>
    <row r="108" spans="1:70" s="4" customFormat="1" ht="16.5" customHeight="1">
      <c r="A108" s="22"/>
      <c r="B108" s="34">
        <f>27-(COUNTBLANK(K108:AK108))</f>
        <v>7</v>
      </c>
      <c r="C108" s="40" t="s">
        <v>129</v>
      </c>
      <c r="D108" s="22"/>
      <c r="E108" s="22"/>
      <c r="F108" s="22"/>
      <c r="G108" s="22"/>
      <c r="H108" s="22"/>
      <c r="I108" s="72"/>
      <c r="J108" s="22"/>
      <c r="K108" s="83"/>
      <c r="L108" s="83" t="s">
        <v>139</v>
      </c>
      <c r="M108" s="150"/>
      <c r="N108" s="83" t="s">
        <v>139</v>
      </c>
      <c r="O108" s="150"/>
      <c r="P108" s="112"/>
      <c r="Q108" s="83" t="s">
        <v>139</v>
      </c>
      <c r="R108" s="89"/>
      <c r="S108" s="87"/>
      <c r="T108" s="150"/>
      <c r="U108" s="83" t="s">
        <v>139</v>
      </c>
      <c r="V108" s="150"/>
      <c r="W108" s="83"/>
      <c r="X108" s="89" t="s">
        <v>139</v>
      </c>
      <c r="Y108" s="149"/>
      <c r="Z108" s="87"/>
      <c r="AA108" s="83"/>
      <c r="AB108" s="89"/>
      <c r="AC108" s="83"/>
      <c r="AD108" s="149"/>
      <c r="AE108" s="89"/>
      <c r="AF108" s="89"/>
      <c r="AG108" s="83"/>
      <c r="AH108" s="99"/>
      <c r="AI108" s="89"/>
      <c r="AJ108" s="83" t="s">
        <v>139</v>
      </c>
      <c r="AK108" s="83" t="s">
        <v>139</v>
      </c>
      <c r="AL108" s="11"/>
      <c r="AM108" s="17"/>
      <c r="AN108" s="17"/>
      <c r="AO108" s="19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</row>
    <row r="109" spans="1:70" s="4" customFormat="1" ht="16.5" customHeight="1">
      <c r="A109" s="22"/>
      <c r="B109" s="33"/>
      <c r="C109" s="22"/>
      <c r="D109" s="22"/>
      <c r="E109" s="22"/>
      <c r="F109" s="22"/>
      <c r="G109" s="22"/>
      <c r="H109" s="22"/>
      <c r="I109" s="72"/>
      <c r="J109" s="22"/>
      <c r="K109" s="84"/>
      <c r="L109" s="84"/>
      <c r="M109" s="147"/>
      <c r="N109" s="84"/>
      <c r="O109" s="147"/>
      <c r="P109" s="122"/>
      <c r="Q109" s="84"/>
      <c r="R109" s="90"/>
      <c r="S109" s="84"/>
      <c r="T109" s="147"/>
      <c r="U109" s="84"/>
      <c r="V109" s="147"/>
      <c r="W109" s="84"/>
      <c r="X109" s="90"/>
      <c r="Y109" s="148"/>
      <c r="Z109" s="123"/>
      <c r="AA109" s="84"/>
      <c r="AB109" s="90"/>
      <c r="AC109" s="84"/>
      <c r="AD109" s="148"/>
      <c r="AE109" s="90"/>
      <c r="AF109" s="90"/>
      <c r="AG109" s="84"/>
      <c r="AH109" s="100"/>
      <c r="AI109" s="90"/>
      <c r="AJ109" s="84"/>
      <c r="AK109" s="84"/>
      <c r="AL109" s="11"/>
      <c r="AM109" s="17"/>
      <c r="AN109" s="17"/>
      <c r="AO109" s="19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</row>
    <row r="110" spans="1:70" s="2" customFormat="1" ht="16.5" customHeight="1">
      <c r="A110" s="57" t="s">
        <v>151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88"/>
      <c r="L110" s="88"/>
      <c r="M110" s="148"/>
      <c r="N110" s="88"/>
      <c r="O110" s="148"/>
      <c r="P110" s="130"/>
      <c r="Q110" s="88"/>
      <c r="R110" s="88"/>
      <c r="S110" s="88"/>
      <c r="T110" s="148"/>
      <c r="U110" s="88"/>
      <c r="V110" s="148"/>
      <c r="W110" s="88"/>
      <c r="X110" s="88"/>
      <c r="Y110" s="148"/>
      <c r="Z110" s="88"/>
      <c r="AA110" s="88"/>
      <c r="AB110" s="88"/>
      <c r="AC110" s="88"/>
      <c r="AD110" s="148"/>
      <c r="AE110" s="88"/>
      <c r="AF110" s="88"/>
      <c r="AG110" s="88"/>
      <c r="AH110" s="107"/>
      <c r="AI110" s="88"/>
      <c r="AJ110" s="88"/>
      <c r="AK110" s="88"/>
      <c r="AL110" s="11"/>
      <c r="AM110" s="7"/>
      <c r="AN110" s="7"/>
      <c r="AO110" s="6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</row>
    <row r="111" spans="1:70" s="2" customFormat="1" ht="16.5" customHeight="1">
      <c r="A111" s="25"/>
      <c r="B111" s="60">
        <f aca="true" t="shared" si="2" ref="B111:B116">27-(COUNTBLANK(K111:AK111))</f>
        <v>6</v>
      </c>
      <c r="C111" s="63" t="s">
        <v>29</v>
      </c>
      <c r="D111" s="64"/>
      <c r="E111" s="64"/>
      <c r="F111" s="64"/>
      <c r="G111" s="64"/>
      <c r="H111" s="64"/>
      <c r="I111" s="64"/>
      <c r="J111" s="64"/>
      <c r="K111" s="89"/>
      <c r="L111" s="89"/>
      <c r="M111" s="149"/>
      <c r="N111" s="89"/>
      <c r="O111" s="149"/>
      <c r="P111" s="128"/>
      <c r="Q111" s="89"/>
      <c r="R111" s="89" t="s">
        <v>139</v>
      </c>
      <c r="S111" s="89"/>
      <c r="T111" s="149"/>
      <c r="U111" s="89" t="s">
        <v>139</v>
      </c>
      <c r="V111" s="149"/>
      <c r="W111" s="89"/>
      <c r="X111" s="89" t="s">
        <v>139</v>
      </c>
      <c r="Y111" s="149"/>
      <c r="Z111" s="111"/>
      <c r="AA111" s="89"/>
      <c r="AB111" s="89"/>
      <c r="AC111" s="89"/>
      <c r="AD111" s="149"/>
      <c r="AE111" s="89" t="s">
        <v>139</v>
      </c>
      <c r="AF111" s="89" t="s">
        <v>139</v>
      </c>
      <c r="AG111" s="89"/>
      <c r="AH111" s="99" t="s">
        <v>137</v>
      </c>
      <c r="AI111" s="89"/>
      <c r="AJ111" s="89"/>
      <c r="AK111" s="89"/>
      <c r="AL111" s="11"/>
      <c r="AM111" s="7"/>
      <c r="AN111" s="7"/>
      <c r="AO111" s="6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</row>
    <row r="112" spans="1:70" s="2" customFormat="1" ht="16.5" customHeight="1">
      <c r="A112" s="25"/>
      <c r="B112" s="60">
        <f t="shared" si="2"/>
        <v>4</v>
      </c>
      <c r="C112" s="63" t="s">
        <v>30</v>
      </c>
      <c r="D112" s="64"/>
      <c r="E112" s="64"/>
      <c r="F112" s="64"/>
      <c r="G112" s="64"/>
      <c r="H112" s="64"/>
      <c r="I112" s="64"/>
      <c r="J112" s="64"/>
      <c r="K112" s="89"/>
      <c r="L112" s="89" t="s">
        <v>139</v>
      </c>
      <c r="M112" s="149"/>
      <c r="N112" s="89"/>
      <c r="O112" s="149"/>
      <c r="P112" s="128"/>
      <c r="Q112" s="89"/>
      <c r="R112" s="89"/>
      <c r="S112" s="89"/>
      <c r="T112" s="149"/>
      <c r="U112" s="89"/>
      <c r="V112" s="149"/>
      <c r="W112" s="89"/>
      <c r="X112" s="89"/>
      <c r="Y112" s="149"/>
      <c r="Z112" s="111" t="s">
        <v>139</v>
      </c>
      <c r="AA112" s="89"/>
      <c r="AB112" s="89"/>
      <c r="AC112" s="89"/>
      <c r="AD112" s="149"/>
      <c r="AE112" s="89"/>
      <c r="AF112" s="89"/>
      <c r="AG112" s="89" t="s">
        <v>139</v>
      </c>
      <c r="AH112" s="99"/>
      <c r="AI112" s="89"/>
      <c r="AJ112" s="89"/>
      <c r="AK112" s="89" t="s">
        <v>139</v>
      </c>
      <c r="AL112" s="11"/>
      <c r="AM112" s="7"/>
      <c r="AN112" s="7"/>
      <c r="AO112" s="6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</row>
    <row r="113" spans="1:70" s="2" customFormat="1" ht="16.5" customHeight="1">
      <c r="A113" s="25"/>
      <c r="B113" s="60">
        <f t="shared" si="2"/>
        <v>1</v>
      </c>
      <c r="C113" s="63" t="s">
        <v>119</v>
      </c>
      <c r="D113" s="64"/>
      <c r="E113" s="64"/>
      <c r="F113" s="64"/>
      <c r="G113" s="64"/>
      <c r="H113" s="64"/>
      <c r="I113" s="64"/>
      <c r="J113" s="64"/>
      <c r="K113" s="89"/>
      <c r="L113" s="89"/>
      <c r="M113" s="149"/>
      <c r="N113" s="89"/>
      <c r="O113" s="149"/>
      <c r="P113" s="128"/>
      <c r="Q113" s="89"/>
      <c r="R113" s="89"/>
      <c r="S113" s="89"/>
      <c r="T113" s="149"/>
      <c r="U113" s="89"/>
      <c r="V113" s="149"/>
      <c r="W113" s="89" t="s">
        <v>139</v>
      </c>
      <c r="X113" s="89"/>
      <c r="Y113" s="149"/>
      <c r="Z113" s="111"/>
      <c r="AA113" s="89"/>
      <c r="AB113" s="89"/>
      <c r="AC113" s="89"/>
      <c r="AD113" s="149"/>
      <c r="AE113" s="89"/>
      <c r="AF113" s="89"/>
      <c r="AG113" s="89"/>
      <c r="AH113" s="99"/>
      <c r="AI113" s="89"/>
      <c r="AJ113" s="89"/>
      <c r="AK113" s="89"/>
      <c r="AL113" s="11"/>
      <c r="AM113" s="7"/>
      <c r="AN113" s="7"/>
      <c r="AO113" s="6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</row>
    <row r="114" spans="1:70" s="2" customFormat="1" ht="16.5" customHeight="1">
      <c r="A114" s="25"/>
      <c r="B114" s="60">
        <f t="shared" si="2"/>
        <v>0</v>
      </c>
      <c r="C114" s="63" t="s">
        <v>118</v>
      </c>
      <c r="D114" s="64"/>
      <c r="E114" s="64"/>
      <c r="F114" s="64"/>
      <c r="G114" s="64"/>
      <c r="H114" s="64"/>
      <c r="I114" s="64"/>
      <c r="J114" s="64"/>
      <c r="K114" s="89"/>
      <c r="L114" s="89"/>
      <c r="M114" s="149"/>
      <c r="N114" s="89"/>
      <c r="O114" s="149"/>
      <c r="P114" s="128"/>
      <c r="Q114" s="89"/>
      <c r="R114" s="89"/>
      <c r="S114" s="89"/>
      <c r="T114" s="149"/>
      <c r="U114" s="89"/>
      <c r="V114" s="149"/>
      <c r="W114" s="89"/>
      <c r="X114" s="89"/>
      <c r="Y114" s="149"/>
      <c r="Z114" s="111"/>
      <c r="AA114" s="89"/>
      <c r="AB114" s="89"/>
      <c r="AC114" s="89"/>
      <c r="AD114" s="149"/>
      <c r="AE114" s="89"/>
      <c r="AF114" s="89"/>
      <c r="AG114" s="89"/>
      <c r="AH114" s="99"/>
      <c r="AI114" s="89"/>
      <c r="AJ114" s="89"/>
      <c r="AK114" s="89"/>
      <c r="AL114" s="11"/>
      <c r="AM114" s="7"/>
      <c r="AN114" s="7"/>
      <c r="AO114" s="6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</row>
    <row r="115" spans="1:70" s="2" customFormat="1" ht="16.5" customHeight="1">
      <c r="A115" s="25"/>
      <c r="B115" s="60">
        <f t="shared" si="2"/>
        <v>3</v>
      </c>
      <c r="C115" s="63" t="s">
        <v>114</v>
      </c>
      <c r="D115" s="64"/>
      <c r="E115" s="64"/>
      <c r="F115" s="64"/>
      <c r="G115" s="64"/>
      <c r="H115" s="64"/>
      <c r="I115" s="64"/>
      <c r="J115" s="64"/>
      <c r="K115" s="89"/>
      <c r="L115" s="89"/>
      <c r="M115" s="149"/>
      <c r="N115" s="89"/>
      <c r="O115" s="149"/>
      <c r="P115" s="128"/>
      <c r="Q115" s="89"/>
      <c r="R115" s="89"/>
      <c r="S115" s="89" t="s">
        <v>139</v>
      </c>
      <c r="T115" s="149"/>
      <c r="U115" s="89"/>
      <c r="V115" s="149"/>
      <c r="W115" s="89"/>
      <c r="X115" s="89"/>
      <c r="Y115" s="149"/>
      <c r="Z115" s="111"/>
      <c r="AA115" s="89"/>
      <c r="AB115" s="89"/>
      <c r="AC115" s="89"/>
      <c r="AD115" s="149"/>
      <c r="AE115" s="89"/>
      <c r="AF115" s="89"/>
      <c r="AG115" s="89"/>
      <c r="AH115" s="99"/>
      <c r="AI115" s="89" t="s">
        <v>139</v>
      </c>
      <c r="AJ115" s="89" t="s">
        <v>139</v>
      </c>
      <c r="AK115" s="89"/>
      <c r="AL115" s="11"/>
      <c r="AM115" s="7"/>
      <c r="AN115" s="7"/>
      <c r="AO115" s="6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</row>
    <row r="116" spans="1:70" s="2" customFormat="1" ht="16.5" customHeight="1">
      <c r="A116" s="25"/>
      <c r="B116" s="60">
        <f t="shared" si="2"/>
        <v>6</v>
      </c>
      <c r="C116" s="25" t="s">
        <v>0</v>
      </c>
      <c r="D116" s="25"/>
      <c r="E116" s="25"/>
      <c r="F116" s="25"/>
      <c r="G116" s="25"/>
      <c r="H116" s="25"/>
      <c r="I116" s="25"/>
      <c r="J116" s="25"/>
      <c r="K116" s="89" t="s">
        <v>139</v>
      </c>
      <c r="L116" s="89"/>
      <c r="M116" s="149"/>
      <c r="N116" s="89" t="s">
        <v>139</v>
      </c>
      <c r="O116" s="149"/>
      <c r="P116" s="128" t="s">
        <v>139</v>
      </c>
      <c r="Q116" s="89" t="s">
        <v>139</v>
      </c>
      <c r="R116" s="89"/>
      <c r="S116" s="89"/>
      <c r="T116" s="149"/>
      <c r="U116" s="89"/>
      <c r="V116" s="149"/>
      <c r="W116" s="89"/>
      <c r="X116" s="89"/>
      <c r="Y116" s="149"/>
      <c r="Z116" s="111"/>
      <c r="AA116" s="89" t="s">
        <v>139</v>
      </c>
      <c r="AB116" s="89"/>
      <c r="AC116" s="89" t="s">
        <v>139</v>
      </c>
      <c r="AD116" s="149"/>
      <c r="AE116" s="89"/>
      <c r="AF116" s="89"/>
      <c r="AG116" s="89"/>
      <c r="AH116" s="99"/>
      <c r="AI116" s="89"/>
      <c r="AJ116" s="89"/>
      <c r="AK116" s="89"/>
      <c r="AL116" s="11"/>
      <c r="AM116" s="7"/>
      <c r="AN116" s="7"/>
      <c r="AO116" s="6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</row>
    <row r="117" spans="1:70" s="4" customFormat="1" ht="16.5" customHeight="1">
      <c r="A117" s="72"/>
      <c r="B117" s="33"/>
      <c r="C117" s="72"/>
      <c r="D117" s="72"/>
      <c r="E117" s="72"/>
      <c r="F117" s="72"/>
      <c r="G117" s="72"/>
      <c r="H117" s="72"/>
      <c r="I117" s="72"/>
      <c r="J117" s="72"/>
      <c r="K117" s="84"/>
      <c r="L117" s="84"/>
      <c r="M117" s="147"/>
      <c r="N117" s="84"/>
      <c r="O117" s="147"/>
      <c r="P117" s="122"/>
      <c r="Q117" s="84"/>
      <c r="R117" s="90"/>
      <c r="S117" s="84"/>
      <c r="T117" s="147"/>
      <c r="U117" s="84"/>
      <c r="V117" s="147"/>
      <c r="W117" s="84"/>
      <c r="X117" s="90"/>
      <c r="Y117" s="148"/>
      <c r="Z117" s="123"/>
      <c r="AA117" s="84"/>
      <c r="AB117" s="90"/>
      <c r="AC117" s="84"/>
      <c r="AD117" s="148"/>
      <c r="AE117" s="90"/>
      <c r="AF117" s="90"/>
      <c r="AG117" s="84"/>
      <c r="AH117" s="100"/>
      <c r="AI117" s="90"/>
      <c r="AJ117" s="84"/>
      <c r="AK117" s="84"/>
      <c r="AL117" s="11"/>
      <c r="AM117" s="17"/>
      <c r="AN117" s="17"/>
      <c r="AO117" s="19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s="2" customFormat="1" ht="16.5" customHeight="1">
      <c r="A118" s="57" t="s">
        <v>130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88"/>
      <c r="L118" s="88"/>
      <c r="M118" s="148"/>
      <c r="N118" s="88"/>
      <c r="O118" s="148"/>
      <c r="P118" s="130"/>
      <c r="Q118" s="88"/>
      <c r="R118" s="88"/>
      <c r="S118" s="88"/>
      <c r="T118" s="148"/>
      <c r="U118" s="88"/>
      <c r="V118" s="148"/>
      <c r="W118" s="88"/>
      <c r="X118" s="88"/>
      <c r="Y118" s="148"/>
      <c r="Z118" s="88"/>
      <c r="AA118" s="88"/>
      <c r="AB118" s="88"/>
      <c r="AC118" s="88"/>
      <c r="AD118" s="148"/>
      <c r="AE118" s="88"/>
      <c r="AF118" s="88"/>
      <c r="AG118" s="88"/>
      <c r="AH118" s="107"/>
      <c r="AI118" s="88"/>
      <c r="AJ118" s="88"/>
      <c r="AK118" s="88"/>
      <c r="AL118" s="11"/>
      <c r="AM118" s="7"/>
      <c r="AN118" s="7"/>
      <c r="AO118" s="6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</row>
    <row r="119" spans="1:70" s="2" customFormat="1" ht="16.5" customHeight="1">
      <c r="A119" s="25"/>
      <c r="B119" s="60">
        <f>SUM(K119:AK119)</f>
        <v>12216</v>
      </c>
      <c r="C119" s="63" t="s">
        <v>140</v>
      </c>
      <c r="D119" s="64"/>
      <c r="E119" s="64"/>
      <c r="F119" s="64"/>
      <c r="G119" s="64"/>
      <c r="H119" s="64"/>
      <c r="I119" s="64"/>
      <c r="J119" s="64"/>
      <c r="K119" s="89">
        <v>4</v>
      </c>
      <c r="L119" s="89">
        <v>99</v>
      </c>
      <c r="M119" s="149"/>
      <c r="N119" s="89">
        <v>2</v>
      </c>
      <c r="O119" s="149"/>
      <c r="P119" s="128">
        <v>7480</v>
      </c>
      <c r="Q119" s="89">
        <f>77+19</f>
        <v>96</v>
      </c>
      <c r="R119" s="89">
        <v>716</v>
      </c>
      <c r="S119" s="89">
        <v>252</v>
      </c>
      <c r="T119" s="149"/>
      <c r="U119" s="89">
        <v>21</v>
      </c>
      <c r="V119" s="149"/>
      <c r="W119" s="89">
        <v>800</v>
      </c>
      <c r="X119" s="89">
        <v>33</v>
      </c>
      <c r="Y119" s="149"/>
      <c r="Z119" s="111">
        <v>322</v>
      </c>
      <c r="AA119" s="89"/>
      <c r="AB119" s="89"/>
      <c r="AC119" s="89"/>
      <c r="AD119" s="149"/>
      <c r="AE119" s="89">
        <v>728</v>
      </c>
      <c r="AF119" s="89">
        <v>16</v>
      </c>
      <c r="AG119" s="89">
        <v>56</v>
      </c>
      <c r="AH119" s="140">
        <v>470</v>
      </c>
      <c r="AI119" s="89">
        <v>274</v>
      </c>
      <c r="AJ119" s="89">
        <v>249</v>
      </c>
      <c r="AK119" s="89">
        <v>598</v>
      </c>
      <c r="AL119" s="11"/>
      <c r="AM119" s="7"/>
      <c r="AN119" s="7"/>
      <c r="AO119" s="6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</row>
    <row r="120" spans="1:70" s="4" customFormat="1" ht="16.5" customHeight="1">
      <c r="A120" s="72"/>
      <c r="B120" s="60">
        <f>27-(COUNTBLANK(K120:AK120))</f>
        <v>3</v>
      </c>
      <c r="C120" s="82" t="s">
        <v>142</v>
      </c>
      <c r="D120" s="72"/>
      <c r="E120" s="72"/>
      <c r="F120" s="72"/>
      <c r="G120" s="72"/>
      <c r="H120" s="72"/>
      <c r="I120" s="72"/>
      <c r="J120" s="72"/>
      <c r="K120" s="141"/>
      <c r="L120" s="141"/>
      <c r="M120" s="150"/>
      <c r="N120" s="141"/>
      <c r="O120" s="150"/>
      <c r="P120" s="142"/>
      <c r="Q120" s="141"/>
      <c r="R120" s="143"/>
      <c r="S120" s="141"/>
      <c r="T120" s="150"/>
      <c r="U120" s="141"/>
      <c r="V120" s="150"/>
      <c r="W120" s="141"/>
      <c r="X120" s="143"/>
      <c r="Y120" s="149"/>
      <c r="Z120" s="144"/>
      <c r="AA120" s="89" t="s">
        <v>137</v>
      </c>
      <c r="AB120" s="143" t="s">
        <v>139</v>
      </c>
      <c r="AC120" s="89" t="s">
        <v>139</v>
      </c>
      <c r="AD120" s="149"/>
      <c r="AE120" s="143"/>
      <c r="AF120" s="143"/>
      <c r="AG120" s="141"/>
      <c r="AH120" s="145"/>
      <c r="AI120" s="143"/>
      <c r="AJ120" s="141"/>
      <c r="AK120" s="141"/>
      <c r="AL120" s="11"/>
      <c r="AM120" s="17"/>
      <c r="AN120" s="17"/>
      <c r="AO120" s="19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s="4" customFormat="1" ht="16.5" customHeight="1">
      <c r="A121" s="105"/>
      <c r="B121" s="138"/>
      <c r="C121" s="105"/>
      <c r="D121" s="105"/>
      <c r="E121" s="105"/>
      <c r="F121" s="105"/>
      <c r="G121" s="105"/>
      <c r="H121" s="105"/>
      <c r="I121" s="105"/>
      <c r="J121" s="105"/>
      <c r="K121" s="84"/>
      <c r="L121" s="84"/>
      <c r="M121" s="147"/>
      <c r="N121" s="84"/>
      <c r="O121" s="147"/>
      <c r="P121" s="122"/>
      <c r="Q121" s="84"/>
      <c r="R121" s="90"/>
      <c r="S121" s="84"/>
      <c r="T121" s="147"/>
      <c r="U121" s="84"/>
      <c r="V121" s="147"/>
      <c r="W121" s="84"/>
      <c r="X121" s="90"/>
      <c r="Y121" s="148"/>
      <c r="Z121" s="123"/>
      <c r="AA121" s="139"/>
      <c r="AB121" s="90"/>
      <c r="AC121" s="139"/>
      <c r="AD121" s="148"/>
      <c r="AE121" s="90"/>
      <c r="AF121" s="90"/>
      <c r="AG121" s="84"/>
      <c r="AH121" s="100"/>
      <c r="AI121" s="90"/>
      <c r="AJ121" s="84"/>
      <c r="AK121" s="84"/>
      <c r="AL121" s="11"/>
      <c r="AM121" s="17"/>
      <c r="AN121" s="17"/>
      <c r="AO121" s="19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s="2" customFormat="1" ht="16.5" customHeight="1">
      <c r="A122" s="57" t="s">
        <v>131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88"/>
      <c r="L122" s="88"/>
      <c r="M122" s="148"/>
      <c r="N122" s="88"/>
      <c r="O122" s="148"/>
      <c r="P122" s="130"/>
      <c r="Q122" s="88"/>
      <c r="R122" s="88"/>
      <c r="S122" s="88"/>
      <c r="T122" s="148"/>
      <c r="U122" s="88"/>
      <c r="V122" s="148"/>
      <c r="W122" s="88"/>
      <c r="X122" s="88"/>
      <c r="Y122" s="148"/>
      <c r="Z122" s="88"/>
      <c r="AA122" s="88"/>
      <c r="AB122" s="88"/>
      <c r="AC122" s="88"/>
      <c r="AD122" s="148"/>
      <c r="AE122" s="88"/>
      <c r="AF122" s="88"/>
      <c r="AG122" s="88"/>
      <c r="AH122" s="107"/>
      <c r="AI122" s="88"/>
      <c r="AJ122" s="88"/>
      <c r="AK122" s="88"/>
      <c r="AL122" s="11"/>
      <c r="AM122" s="7"/>
      <c r="AN122" s="7"/>
      <c r="AO122" s="6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</row>
    <row r="123" spans="1:70" s="2" customFormat="1" ht="16.5" customHeight="1">
      <c r="A123" s="25"/>
      <c r="B123" s="60">
        <f>SUM(K123:AK123)</f>
        <v>11899</v>
      </c>
      <c r="C123" s="63" t="s">
        <v>141</v>
      </c>
      <c r="D123" s="64"/>
      <c r="E123" s="64"/>
      <c r="F123" s="64"/>
      <c r="G123" s="64"/>
      <c r="H123" s="64"/>
      <c r="I123" s="64"/>
      <c r="J123" s="64"/>
      <c r="K123" s="89">
        <v>4</v>
      </c>
      <c r="L123" s="89">
        <v>99</v>
      </c>
      <c r="M123" s="149"/>
      <c r="N123" s="89">
        <v>2</v>
      </c>
      <c r="O123" s="149"/>
      <c r="P123" s="128">
        <v>7451</v>
      </c>
      <c r="Q123" s="89"/>
      <c r="R123" s="89">
        <v>714</v>
      </c>
      <c r="S123" s="89">
        <v>232</v>
      </c>
      <c r="T123" s="149"/>
      <c r="U123" s="89">
        <v>17</v>
      </c>
      <c r="V123" s="149"/>
      <c r="W123" s="89">
        <v>800</v>
      </c>
      <c r="X123" s="89">
        <v>24</v>
      </c>
      <c r="Y123" s="149"/>
      <c r="Z123" s="111">
        <v>322</v>
      </c>
      <c r="AA123" s="89"/>
      <c r="AB123" s="89"/>
      <c r="AC123" s="89"/>
      <c r="AD123" s="149"/>
      <c r="AE123" s="89">
        <v>728</v>
      </c>
      <c r="AF123" s="89">
        <v>14</v>
      </c>
      <c r="AG123" s="89">
        <v>10</v>
      </c>
      <c r="AH123" s="140">
        <v>461</v>
      </c>
      <c r="AI123" s="89">
        <v>270</v>
      </c>
      <c r="AJ123" s="89">
        <v>217</v>
      </c>
      <c r="AK123" s="89">
        <v>534</v>
      </c>
      <c r="AL123" s="11"/>
      <c r="AM123" s="7"/>
      <c r="AN123" s="7"/>
      <c r="AO123" s="6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</row>
    <row r="124" spans="1:70" s="1" customFormat="1" ht="16.5" customHeight="1">
      <c r="A124" s="22"/>
      <c r="B124" s="60">
        <f>27-(COUNTBLANK(K124:AK124))</f>
        <v>4</v>
      </c>
      <c r="C124" s="82" t="s">
        <v>142</v>
      </c>
      <c r="D124" s="22"/>
      <c r="E124" s="22"/>
      <c r="F124" s="22"/>
      <c r="G124" s="22"/>
      <c r="H124" s="22"/>
      <c r="I124" s="72"/>
      <c r="J124" s="22"/>
      <c r="K124" s="141"/>
      <c r="L124" s="141"/>
      <c r="M124" s="150"/>
      <c r="N124" s="141"/>
      <c r="O124" s="150"/>
      <c r="P124" s="142"/>
      <c r="Q124" s="89" t="s">
        <v>137</v>
      </c>
      <c r="R124" s="143"/>
      <c r="S124" s="141"/>
      <c r="T124" s="150"/>
      <c r="U124" s="141"/>
      <c r="V124" s="150"/>
      <c r="W124" s="141"/>
      <c r="X124" s="143"/>
      <c r="Y124" s="149"/>
      <c r="Z124" s="144"/>
      <c r="AA124" s="89" t="s">
        <v>137</v>
      </c>
      <c r="AB124" s="143" t="s">
        <v>139</v>
      </c>
      <c r="AC124" s="89" t="s">
        <v>139</v>
      </c>
      <c r="AD124" s="149"/>
      <c r="AE124" s="143"/>
      <c r="AF124" s="143"/>
      <c r="AG124" s="141"/>
      <c r="AH124" s="145"/>
      <c r="AI124" s="143"/>
      <c r="AJ124" s="141"/>
      <c r="AK124" s="141"/>
      <c r="AL124" s="11"/>
      <c r="AM124" s="5"/>
      <c r="AN124" s="5"/>
      <c r="AO124" s="8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</row>
    <row r="125" spans="1:70" s="1" customFormat="1" ht="16.5" customHeight="1">
      <c r="A125" s="105"/>
      <c r="B125" s="138"/>
      <c r="C125" s="105"/>
      <c r="D125" s="105"/>
      <c r="E125" s="105"/>
      <c r="F125" s="105"/>
      <c r="G125" s="105"/>
      <c r="H125" s="105"/>
      <c r="I125" s="105"/>
      <c r="J125" s="105"/>
      <c r="K125" s="84"/>
      <c r="L125" s="84"/>
      <c r="M125" s="147"/>
      <c r="N125" s="84"/>
      <c r="O125" s="147"/>
      <c r="P125" s="122"/>
      <c r="Q125" s="139"/>
      <c r="R125" s="90"/>
      <c r="S125" s="84"/>
      <c r="T125" s="147"/>
      <c r="U125" s="84"/>
      <c r="V125" s="147"/>
      <c r="W125" s="84"/>
      <c r="X125" s="90"/>
      <c r="Y125" s="148"/>
      <c r="Z125" s="123"/>
      <c r="AA125" s="139"/>
      <c r="AB125" s="90"/>
      <c r="AC125" s="139"/>
      <c r="AD125" s="148"/>
      <c r="AE125" s="90"/>
      <c r="AF125" s="90"/>
      <c r="AG125" s="84"/>
      <c r="AH125" s="100"/>
      <c r="AI125" s="90"/>
      <c r="AJ125" s="84"/>
      <c r="AK125" s="84"/>
      <c r="AL125" s="11"/>
      <c r="AM125" s="5"/>
      <c r="AN125" s="5"/>
      <c r="AO125" s="8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</row>
    <row r="126" spans="1:70" s="1" customFormat="1" ht="16.5" customHeight="1">
      <c r="A126" s="65" t="s">
        <v>132</v>
      </c>
      <c r="B126" s="66"/>
      <c r="C126" s="65"/>
      <c r="D126" s="65"/>
      <c r="E126" s="65"/>
      <c r="F126" s="65"/>
      <c r="G126" s="65"/>
      <c r="H126" s="65"/>
      <c r="I126" s="65"/>
      <c r="J126" s="65"/>
      <c r="K126" s="91"/>
      <c r="L126" s="91"/>
      <c r="M126" s="147"/>
      <c r="N126" s="91"/>
      <c r="O126" s="147"/>
      <c r="P126" s="132"/>
      <c r="Q126" s="91"/>
      <c r="R126" s="96"/>
      <c r="S126" s="91"/>
      <c r="T126" s="147"/>
      <c r="U126" s="91"/>
      <c r="V126" s="147"/>
      <c r="W126" s="91"/>
      <c r="X126" s="96"/>
      <c r="Y126" s="148"/>
      <c r="Z126" s="91"/>
      <c r="AA126" s="91"/>
      <c r="AB126" s="96"/>
      <c r="AC126" s="91"/>
      <c r="AD126" s="148"/>
      <c r="AE126" s="96"/>
      <c r="AF126" s="96"/>
      <c r="AG126" s="91"/>
      <c r="AH126" s="108"/>
      <c r="AI126" s="96"/>
      <c r="AJ126" s="91"/>
      <c r="AK126" s="91"/>
      <c r="AL126" s="11"/>
      <c r="AM126" s="5"/>
      <c r="AN126" s="5"/>
      <c r="AO126" s="8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</row>
    <row r="127" spans="1:70" s="1" customFormat="1" ht="14.25" customHeight="1">
      <c r="A127" s="69" t="s">
        <v>116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92"/>
      <c r="L127" s="92"/>
      <c r="M127" s="147"/>
      <c r="N127" s="92"/>
      <c r="O127" s="147"/>
      <c r="P127" s="133"/>
      <c r="Q127" s="92"/>
      <c r="R127" s="97"/>
      <c r="S127" s="92"/>
      <c r="T127" s="147"/>
      <c r="U127" s="92"/>
      <c r="V127" s="147"/>
      <c r="W127" s="92"/>
      <c r="X127" s="97"/>
      <c r="Y127" s="148"/>
      <c r="Z127" s="92"/>
      <c r="AA127" s="92"/>
      <c r="AB127" s="97"/>
      <c r="AC127" s="92"/>
      <c r="AD127" s="148"/>
      <c r="AE127" s="97"/>
      <c r="AF127" s="97"/>
      <c r="AG127" s="92"/>
      <c r="AH127" s="109"/>
      <c r="AI127" s="97"/>
      <c r="AJ127" s="92"/>
      <c r="AK127" s="92"/>
      <c r="AL127" s="11"/>
      <c r="AM127" s="5"/>
      <c r="AN127" s="5"/>
      <c r="AO127" s="8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</row>
    <row r="128" spans="1:70" s="1" customFormat="1" ht="16.5" customHeight="1">
      <c r="A128" s="22"/>
      <c r="B128" s="34">
        <f aca="true" t="shared" si="3" ref="B128:B139">SUM(K128:AK128)</f>
        <v>100</v>
      </c>
      <c r="C128" s="25" t="s">
        <v>45</v>
      </c>
      <c r="D128" s="67"/>
      <c r="E128" s="28"/>
      <c r="F128" s="28"/>
      <c r="G128" s="28"/>
      <c r="H128" s="28"/>
      <c r="I128" s="28"/>
      <c r="J128" s="22"/>
      <c r="K128" s="83">
        <v>10</v>
      </c>
      <c r="L128" s="83">
        <v>5</v>
      </c>
      <c r="M128" s="150"/>
      <c r="N128" s="83"/>
      <c r="O128" s="150"/>
      <c r="P128" s="112"/>
      <c r="Q128" s="83"/>
      <c r="R128" s="89">
        <v>3</v>
      </c>
      <c r="S128" s="83">
        <v>10</v>
      </c>
      <c r="T128" s="150"/>
      <c r="U128" s="83">
        <v>10</v>
      </c>
      <c r="V128" s="150"/>
      <c r="W128" s="83">
        <v>9</v>
      </c>
      <c r="X128" s="89">
        <v>8</v>
      </c>
      <c r="Y128" s="149"/>
      <c r="Z128" s="87">
        <v>10</v>
      </c>
      <c r="AA128" s="83">
        <v>7</v>
      </c>
      <c r="AB128" s="89"/>
      <c r="AC128" s="83"/>
      <c r="AD128" s="149"/>
      <c r="AE128" s="89">
        <v>1</v>
      </c>
      <c r="AF128" s="89">
        <v>4</v>
      </c>
      <c r="AG128" s="83">
        <v>8</v>
      </c>
      <c r="AH128" s="103"/>
      <c r="AI128" s="89">
        <v>7</v>
      </c>
      <c r="AJ128" s="83">
        <v>6</v>
      </c>
      <c r="AK128" s="83">
        <v>2</v>
      </c>
      <c r="AL128" s="11"/>
      <c r="AM128" s="5"/>
      <c r="AN128" s="5"/>
      <c r="AO128" s="8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</row>
    <row r="129" spans="1:70" s="1" customFormat="1" ht="16.5" customHeight="1">
      <c r="A129" s="22"/>
      <c r="B129" s="34">
        <f t="shared" si="3"/>
        <v>104</v>
      </c>
      <c r="C129" s="25" t="s">
        <v>34</v>
      </c>
      <c r="D129" s="67"/>
      <c r="E129" s="28"/>
      <c r="F129" s="28"/>
      <c r="G129" s="28"/>
      <c r="H129" s="28"/>
      <c r="I129" s="28"/>
      <c r="J129" s="28"/>
      <c r="K129" s="83">
        <v>6</v>
      </c>
      <c r="L129" s="83">
        <v>6</v>
      </c>
      <c r="M129" s="150"/>
      <c r="N129" s="83">
        <v>10</v>
      </c>
      <c r="O129" s="150"/>
      <c r="P129" s="112"/>
      <c r="Q129" s="83"/>
      <c r="R129" s="89">
        <v>5</v>
      </c>
      <c r="S129" s="83">
        <v>9</v>
      </c>
      <c r="T129" s="150"/>
      <c r="U129" s="83">
        <v>2</v>
      </c>
      <c r="V129" s="150"/>
      <c r="W129" s="83">
        <v>2</v>
      </c>
      <c r="X129" s="89">
        <v>10</v>
      </c>
      <c r="Y129" s="149"/>
      <c r="Z129" s="87">
        <v>5</v>
      </c>
      <c r="AA129" s="83"/>
      <c r="AB129" s="89"/>
      <c r="AC129" s="83"/>
      <c r="AD129" s="149"/>
      <c r="AE129" s="89">
        <v>11</v>
      </c>
      <c r="AF129" s="89">
        <v>7</v>
      </c>
      <c r="AG129" s="83">
        <v>10</v>
      </c>
      <c r="AH129" s="103"/>
      <c r="AI129" s="89">
        <v>8</v>
      </c>
      <c r="AJ129" s="83">
        <v>3</v>
      </c>
      <c r="AK129" s="83">
        <v>10</v>
      </c>
      <c r="AL129" s="11"/>
      <c r="AM129" s="5"/>
      <c r="AN129" s="5"/>
      <c r="AO129" s="8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</row>
    <row r="130" spans="1:70" s="1" customFormat="1" ht="16.5" customHeight="1">
      <c r="A130" s="22"/>
      <c r="B130" s="34">
        <f t="shared" si="3"/>
        <v>67</v>
      </c>
      <c r="C130" s="25" t="s">
        <v>43</v>
      </c>
      <c r="D130" s="67"/>
      <c r="E130" s="28"/>
      <c r="F130" s="28"/>
      <c r="G130" s="28"/>
      <c r="H130" s="28"/>
      <c r="I130" s="28"/>
      <c r="J130" s="22"/>
      <c r="K130" s="83"/>
      <c r="L130" s="83"/>
      <c r="M130" s="150"/>
      <c r="N130" s="83"/>
      <c r="O130" s="150"/>
      <c r="P130" s="112">
        <v>5</v>
      </c>
      <c r="Q130" s="83"/>
      <c r="R130" s="89">
        <v>6</v>
      </c>
      <c r="S130" s="83">
        <v>6</v>
      </c>
      <c r="T130" s="150"/>
      <c r="U130" s="83">
        <v>1</v>
      </c>
      <c r="V130" s="150"/>
      <c r="W130" s="83">
        <v>7</v>
      </c>
      <c r="X130" s="89">
        <v>5</v>
      </c>
      <c r="Y130" s="149"/>
      <c r="Z130" s="87">
        <v>10</v>
      </c>
      <c r="AA130" s="83">
        <v>6</v>
      </c>
      <c r="AB130" s="89"/>
      <c r="AC130" s="83"/>
      <c r="AD130" s="149"/>
      <c r="AE130" s="89">
        <v>5</v>
      </c>
      <c r="AF130" s="89">
        <v>3</v>
      </c>
      <c r="AG130" s="83">
        <v>6</v>
      </c>
      <c r="AH130" s="103"/>
      <c r="AI130" s="89"/>
      <c r="AJ130" s="83">
        <v>3</v>
      </c>
      <c r="AK130" s="83">
        <v>4</v>
      </c>
      <c r="AL130" s="11"/>
      <c r="AM130" s="5"/>
      <c r="AN130" s="5"/>
      <c r="AO130" s="8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</row>
    <row r="131" spans="1:70" s="1" customFormat="1" ht="16.5" customHeight="1">
      <c r="A131" s="22"/>
      <c r="B131" s="34">
        <f t="shared" si="3"/>
        <v>70</v>
      </c>
      <c r="C131" s="25" t="s">
        <v>38</v>
      </c>
      <c r="D131" s="67"/>
      <c r="E131" s="28"/>
      <c r="F131" s="28"/>
      <c r="G131" s="28"/>
      <c r="H131" s="28"/>
      <c r="I131" s="28"/>
      <c r="J131" s="28"/>
      <c r="K131" s="83"/>
      <c r="L131" s="83">
        <v>1</v>
      </c>
      <c r="M131" s="150"/>
      <c r="N131" s="83"/>
      <c r="O131" s="150"/>
      <c r="P131" s="112">
        <v>7</v>
      </c>
      <c r="Q131" s="83"/>
      <c r="R131" s="89">
        <v>2</v>
      </c>
      <c r="S131" s="83">
        <v>7</v>
      </c>
      <c r="T131" s="150"/>
      <c r="U131" s="83">
        <v>5</v>
      </c>
      <c r="V131" s="150"/>
      <c r="W131" s="83">
        <v>10</v>
      </c>
      <c r="X131" s="89">
        <v>5</v>
      </c>
      <c r="Y131" s="149"/>
      <c r="Z131" s="87">
        <v>7</v>
      </c>
      <c r="AA131" s="83">
        <v>5</v>
      </c>
      <c r="AB131" s="89"/>
      <c r="AC131" s="83"/>
      <c r="AD131" s="149"/>
      <c r="AE131" s="89">
        <v>6</v>
      </c>
      <c r="AF131" s="89">
        <v>2</v>
      </c>
      <c r="AG131" s="83">
        <v>2</v>
      </c>
      <c r="AH131" s="103"/>
      <c r="AI131" s="89"/>
      <c r="AJ131" s="83">
        <v>10</v>
      </c>
      <c r="AK131" s="83">
        <v>1</v>
      </c>
      <c r="AL131" s="11"/>
      <c r="AM131" s="5"/>
      <c r="AN131" s="5"/>
      <c r="AO131" s="8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</row>
    <row r="132" spans="1:70" s="1" customFormat="1" ht="16.5" customHeight="1">
      <c r="A132" s="22"/>
      <c r="B132" s="34">
        <f t="shared" si="3"/>
        <v>73</v>
      </c>
      <c r="C132" s="25" t="s">
        <v>44</v>
      </c>
      <c r="D132" s="67"/>
      <c r="E132" s="28"/>
      <c r="F132" s="28"/>
      <c r="G132" s="28"/>
      <c r="H132" s="28"/>
      <c r="I132" s="28"/>
      <c r="J132" s="22"/>
      <c r="K132" s="83">
        <v>8</v>
      </c>
      <c r="L132" s="83">
        <v>2</v>
      </c>
      <c r="M132" s="150"/>
      <c r="N132" s="83"/>
      <c r="O132" s="150"/>
      <c r="P132" s="112">
        <v>8</v>
      </c>
      <c r="Q132" s="83"/>
      <c r="R132" s="89">
        <v>7</v>
      </c>
      <c r="S132" s="83"/>
      <c r="T132" s="150"/>
      <c r="U132" s="83">
        <v>1</v>
      </c>
      <c r="V132" s="150"/>
      <c r="W132" s="83">
        <v>8</v>
      </c>
      <c r="X132" s="89">
        <v>7</v>
      </c>
      <c r="Y132" s="149"/>
      <c r="Z132" s="87">
        <v>9</v>
      </c>
      <c r="AA132" s="83">
        <v>3</v>
      </c>
      <c r="AB132" s="89"/>
      <c r="AC132" s="83"/>
      <c r="AD132" s="149"/>
      <c r="AE132" s="89">
        <v>3</v>
      </c>
      <c r="AF132" s="89"/>
      <c r="AG132" s="83">
        <v>1</v>
      </c>
      <c r="AH132" s="103"/>
      <c r="AI132" s="89"/>
      <c r="AJ132" s="83">
        <v>8</v>
      </c>
      <c r="AK132" s="83">
        <v>8</v>
      </c>
      <c r="AL132" s="11"/>
      <c r="AM132" s="5"/>
      <c r="AN132" s="5"/>
      <c r="AO132" s="8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</row>
    <row r="133" spans="1:70" s="1" customFormat="1" ht="16.5" customHeight="1">
      <c r="A133" s="22"/>
      <c r="B133" s="34">
        <f t="shared" si="3"/>
        <v>64</v>
      </c>
      <c r="C133" s="25" t="s">
        <v>32</v>
      </c>
      <c r="D133" s="67"/>
      <c r="E133" s="28"/>
      <c r="F133" s="28"/>
      <c r="G133" s="28"/>
      <c r="H133" s="28"/>
      <c r="I133" s="28"/>
      <c r="J133" s="28"/>
      <c r="K133" s="83">
        <v>1</v>
      </c>
      <c r="L133" s="83">
        <v>3</v>
      </c>
      <c r="M133" s="150"/>
      <c r="N133" s="83"/>
      <c r="O133" s="150"/>
      <c r="P133" s="112"/>
      <c r="Q133" s="83"/>
      <c r="R133" s="89">
        <v>4</v>
      </c>
      <c r="S133" s="83">
        <v>8</v>
      </c>
      <c r="T133" s="150"/>
      <c r="U133" s="83">
        <v>1</v>
      </c>
      <c r="V133" s="150"/>
      <c r="W133" s="83">
        <v>6</v>
      </c>
      <c r="X133" s="89">
        <v>0</v>
      </c>
      <c r="Y133" s="149"/>
      <c r="Z133" s="87">
        <v>9</v>
      </c>
      <c r="AA133" s="83"/>
      <c r="AB133" s="89"/>
      <c r="AC133" s="83"/>
      <c r="AD133" s="149"/>
      <c r="AE133" s="89">
        <v>4</v>
      </c>
      <c r="AF133" s="89"/>
      <c r="AG133" s="83">
        <v>9</v>
      </c>
      <c r="AH133" s="103"/>
      <c r="AI133" s="89">
        <v>10</v>
      </c>
      <c r="AJ133" s="83"/>
      <c r="AK133" s="83">
        <v>9</v>
      </c>
      <c r="AL133" s="11"/>
      <c r="AM133" s="5"/>
      <c r="AN133" s="5"/>
      <c r="AO133" s="8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</row>
    <row r="134" spans="1:70" s="1" customFormat="1" ht="16.5" customHeight="1">
      <c r="A134" s="22"/>
      <c r="B134" s="34">
        <f t="shared" si="3"/>
        <v>27</v>
      </c>
      <c r="C134" s="25" t="s">
        <v>39</v>
      </c>
      <c r="D134" s="67"/>
      <c r="E134" s="28"/>
      <c r="F134" s="28"/>
      <c r="G134" s="28"/>
      <c r="H134" s="28"/>
      <c r="I134" s="28"/>
      <c r="J134" s="28"/>
      <c r="K134" s="83">
        <v>2</v>
      </c>
      <c r="L134" s="83"/>
      <c r="M134" s="150"/>
      <c r="N134" s="83"/>
      <c r="O134" s="150"/>
      <c r="P134" s="112"/>
      <c r="Q134" s="83"/>
      <c r="R134" s="89"/>
      <c r="S134" s="83">
        <v>1</v>
      </c>
      <c r="T134" s="150"/>
      <c r="U134" s="83">
        <v>2</v>
      </c>
      <c r="V134" s="150"/>
      <c r="W134" s="83"/>
      <c r="X134" s="89">
        <v>0</v>
      </c>
      <c r="Y134" s="149"/>
      <c r="Z134" s="87">
        <v>7</v>
      </c>
      <c r="AA134" s="83"/>
      <c r="AB134" s="89"/>
      <c r="AC134" s="83"/>
      <c r="AD134" s="149"/>
      <c r="AE134" s="89">
        <v>15</v>
      </c>
      <c r="AF134" s="89"/>
      <c r="AG134" s="83"/>
      <c r="AH134" s="103"/>
      <c r="AI134" s="89"/>
      <c r="AJ134" s="83"/>
      <c r="AK134" s="83"/>
      <c r="AL134" s="11"/>
      <c r="AM134" s="5"/>
      <c r="AN134" s="5"/>
      <c r="AO134" s="8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</row>
    <row r="135" spans="1:70" s="1" customFormat="1" ht="16.5" customHeight="1">
      <c r="A135" s="22"/>
      <c r="B135" s="34">
        <f t="shared" si="3"/>
        <v>44</v>
      </c>
      <c r="C135" s="25" t="s">
        <v>46</v>
      </c>
      <c r="D135" s="67"/>
      <c r="E135" s="28"/>
      <c r="F135" s="28"/>
      <c r="G135" s="28"/>
      <c r="H135" s="28"/>
      <c r="I135" s="28"/>
      <c r="J135" s="22"/>
      <c r="K135" s="83"/>
      <c r="L135" s="83"/>
      <c r="M135" s="150"/>
      <c r="N135" s="83"/>
      <c r="O135" s="150"/>
      <c r="P135" s="112">
        <v>3</v>
      </c>
      <c r="Q135" s="83"/>
      <c r="R135" s="89"/>
      <c r="S135" s="83">
        <v>5</v>
      </c>
      <c r="T135" s="150"/>
      <c r="U135" s="83">
        <v>6</v>
      </c>
      <c r="V135" s="150"/>
      <c r="W135" s="83">
        <v>3</v>
      </c>
      <c r="X135" s="89">
        <v>0</v>
      </c>
      <c r="Y135" s="149"/>
      <c r="Z135" s="87">
        <v>8</v>
      </c>
      <c r="AA135" s="83">
        <v>8</v>
      </c>
      <c r="AB135" s="89"/>
      <c r="AC135" s="83"/>
      <c r="AD135" s="149"/>
      <c r="AE135" s="89">
        <v>7</v>
      </c>
      <c r="AF135" s="89"/>
      <c r="AG135" s="83"/>
      <c r="AH135" s="103"/>
      <c r="AI135" s="89"/>
      <c r="AJ135" s="83">
        <v>4</v>
      </c>
      <c r="AK135" s="83"/>
      <c r="AL135" s="11"/>
      <c r="AM135" s="5"/>
      <c r="AN135" s="5"/>
      <c r="AO135" s="8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</row>
    <row r="136" spans="1:70" s="1" customFormat="1" ht="16.5" customHeight="1">
      <c r="A136" s="22"/>
      <c r="B136" s="34">
        <f t="shared" si="3"/>
        <v>33</v>
      </c>
      <c r="C136" s="25" t="s">
        <v>41</v>
      </c>
      <c r="D136" s="67"/>
      <c r="E136" s="28"/>
      <c r="F136" s="28"/>
      <c r="G136" s="28"/>
      <c r="H136" s="28"/>
      <c r="I136" s="28"/>
      <c r="J136" s="22"/>
      <c r="K136" s="83">
        <v>3</v>
      </c>
      <c r="L136" s="83">
        <v>6</v>
      </c>
      <c r="M136" s="150"/>
      <c r="N136" s="83"/>
      <c r="O136" s="150"/>
      <c r="P136" s="112"/>
      <c r="Q136" s="83"/>
      <c r="R136" s="89"/>
      <c r="S136" s="83">
        <v>3</v>
      </c>
      <c r="T136" s="150"/>
      <c r="U136" s="83">
        <v>1</v>
      </c>
      <c r="V136" s="150"/>
      <c r="W136" s="83"/>
      <c r="X136" s="89">
        <v>6</v>
      </c>
      <c r="Y136" s="149"/>
      <c r="Z136" s="87">
        <v>2</v>
      </c>
      <c r="AA136" s="83"/>
      <c r="AB136" s="89"/>
      <c r="AC136" s="83"/>
      <c r="AD136" s="149"/>
      <c r="AE136" s="89">
        <v>10</v>
      </c>
      <c r="AF136" s="89"/>
      <c r="AG136" s="83"/>
      <c r="AH136" s="103"/>
      <c r="AI136" s="89"/>
      <c r="AJ136" s="83">
        <v>2</v>
      </c>
      <c r="AK136" s="83"/>
      <c r="AL136" s="11"/>
      <c r="AM136" s="5"/>
      <c r="AN136" s="5"/>
      <c r="AO136" s="8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</row>
    <row r="137" spans="1:70" s="3" customFormat="1" ht="16.5" customHeight="1">
      <c r="A137" s="22"/>
      <c r="B137" s="34">
        <f t="shared" si="3"/>
        <v>51</v>
      </c>
      <c r="C137" s="25" t="s">
        <v>35</v>
      </c>
      <c r="D137" s="68"/>
      <c r="E137" s="28"/>
      <c r="F137" s="28"/>
      <c r="G137" s="28"/>
      <c r="H137" s="28"/>
      <c r="I137" s="28"/>
      <c r="J137" s="28"/>
      <c r="K137" s="83">
        <v>5</v>
      </c>
      <c r="L137" s="83">
        <v>10</v>
      </c>
      <c r="M137" s="150"/>
      <c r="N137" s="83"/>
      <c r="O137" s="150"/>
      <c r="P137" s="112"/>
      <c r="Q137" s="83"/>
      <c r="R137" s="89">
        <v>8</v>
      </c>
      <c r="S137" s="83"/>
      <c r="T137" s="150"/>
      <c r="U137" s="83">
        <v>1</v>
      </c>
      <c r="V137" s="150"/>
      <c r="W137" s="83">
        <v>1</v>
      </c>
      <c r="X137" s="89">
        <v>0</v>
      </c>
      <c r="Y137" s="149"/>
      <c r="Z137" s="87">
        <v>6</v>
      </c>
      <c r="AA137" s="83"/>
      <c r="AB137" s="89"/>
      <c r="AC137" s="83"/>
      <c r="AD137" s="149"/>
      <c r="AE137" s="89">
        <v>9</v>
      </c>
      <c r="AF137" s="89">
        <v>5</v>
      </c>
      <c r="AG137" s="83">
        <v>5</v>
      </c>
      <c r="AH137" s="103"/>
      <c r="AI137" s="89"/>
      <c r="AJ137" s="83">
        <v>1</v>
      </c>
      <c r="AK137" s="83"/>
      <c r="AL137" s="11"/>
      <c r="AM137" s="5"/>
      <c r="AN137" s="5"/>
      <c r="AO137" s="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</row>
    <row r="138" spans="1:70" s="1" customFormat="1" ht="16.5" customHeight="1">
      <c r="A138" s="22"/>
      <c r="B138" s="34">
        <f t="shared" si="3"/>
        <v>38</v>
      </c>
      <c r="C138" s="70" t="s">
        <v>31</v>
      </c>
      <c r="D138" s="68"/>
      <c r="E138" s="28"/>
      <c r="F138" s="28"/>
      <c r="G138" s="28"/>
      <c r="H138" s="28"/>
      <c r="I138" s="28"/>
      <c r="J138" s="28"/>
      <c r="K138" s="83"/>
      <c r="L138" s="83">
        <v>7</v>
      </c>
      <c r="M138" s="150"/>
      <c r="N138" s="83"/>
      <c r="O138" s="150"/>
      <c r="P138" s="112">
        <v>4</v>
      </c>
      <c r="Q138" s="83"/>
      <c r="R138" s="89"/>
      <c r="S138" s="83"/>
      <c r="T138" s="150"/>
      <c r="U138" s="83">
        <v>1</v>
      </c>
      <c r="V138" s="150"/>
      <c r="W138" s="83"/>
      <c r="X138" s="89">
        <v>0</v>
      </c>
      <c r="Y138" s="149"/>
      <c r="Z138" s="87">
        <v>7</v>
      </c>
      <c r="AA138" s="83"/>
      <c r="AB138" s="89"/>
      <c r="AC138" s="83"/>
      <c r="AD138" s="149"/>
      <c r="AE138" s="89">
        <v>14</v>
      </c>
      <c r="AF138" s="89"/>
      <c r="AG138" s="83"/>
      <c r="AH138" s="103"/>
      <c r="AI138" s="89"/>
      <c r="AJ138" s="83"/>
      <c r="AK138" s="83">
        <v>5</v>
      </c>
      <c r="AL138" s="11"/>
      <c r="AM138" s="5"/>
      <c r="AN138" s="5"/>
      <c r="AO138" s="8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</row>
    <row r="139" spans="1:70" s="1" customFormat="1" ht="16.5" customHeight="1">
      <c r="A139" s="22"/>
      <c r="B139" s="34">
        <f t="shared" si="3"/>
        <v>48</v>
      </c>
      <c r="C139" s="25" t="s">
        <v>40</v>
      </c>
      <c r="D139" s="68"/>
      <c r="E139" s="28"/>
      <c r="F139" s="28"/>
      <c r="G139" s="28"/>
      <c r="H139" s="28"/>
      <c r="I139" s="28"/>
      <c r="J139" s="28"/>
      <c r="K139" s="83"/>
      <c r="L139" s="83"/>
      <c r="M139" s="150"/>
      <c r="N139" s="83"/>
      <c r="O139" s="150"/>
      <c r="P139" s="112">
        <v>2</v>
      </c>
      <c r="Q139" s="83"/>
      <c r="R139" s="89">
        <v>10</v>
      </c>
      <c r="S139" s="83"/>
      <c r="T139" s="150"/>
      <c r="U139" s="83">
        <v>2</v>
      </c>
      <c r="V139" s="150"/>
      <c r="W139" s="83">
        <v>4</v>
      </c>
      <c r="X139" s="89">
        <v>0</v>
      </c>
      <c r="Y139" s="149"/>
      <c r="Z139" s="87">
        <v>7</v>
      </c>
      <c r="AA139" s="83">
        <v>4</v>
      </c>
      <c r="AB139" s="89"/>
      <c r="AC139" s="83"/>
      <c r="AD139" s="149"/>
      <c r="AE139" s="89">
        <v>12</v>
      </c>
      <c r="AF139" s="89"/>
      <c r="AG139" s="83"/>
      <c r="AH139" s="103"/>
      <c r="AI139" s="89"/>
      <c r="AJ139" s="83">
        <v>1</v>
      </c>
      <c r="AK139" s="83">
        <v>6</v>
      </c>
      <c r="AL139" s="11"/>
      <c r="AM139" s="5"/>
      <c r="AN139" s="5"/>
      <c r="AO139" s="8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</row>
    <row r="140" spans="1:70" s="1" customFormat="1" ht="16.5" customHeight="1">
      <c r="A140" s="22"/>
      <c r="B140" s="34">
        <f aca="true" t="shared" si="4" ref="B140:B145">SUM(K140:AK140)</f>
        <v>30</v>
      </c>
      <c r="C140" s="70" t="s">
        <v>33</v>
      </c>
      <c r="D140" s="68"/>
      <c r="E140" s="28"/>
      <c r="F140" s="28"/>
      <c r="G140" s="28"/>
      <c r="H140" s="28"/>
      <c r="I140" s="28"/>
      <c r="J140" s="28"/>
      <c r="K140" s="83"/>
      <c r="L140" s="83"/>
      <c r="M140" s="150"/>
      <c r="N140" s="83"/>
      <c r="O140" s="150"/>
      <c r="P140" s="112"/>
      <c r="Q140" s="83"/>
      <c r="R140" s="89"/>
      <c r="S140" s="83"/>
      <c r="T140" s="150"/>
      <c r="U140" s="83">
        <v>1</v>
      </c>
      <c r="V140" s="150"/>
      <c r="W140" s="83"/>
      <c r="X140" s="89">
        <v>0</v>
      </c>
      <c r="Y140" s="149"/>
      <c r="Z140" s="87">
        <v>6</v>
      </c>
      <c r="AA140" s="83">
        <v>10</v>
      </c>
      <c r="AB140" s="89"/>
      <c r="AC140" s="83"/>
      <c r="AD140" s="149"/>
      <c r="AE140" s="89">
        <v>13</v>
      </c>
      <c r="AF140" s="89"/>
      <c r="AG140" s="83"/>
      <c r="AH140" s="103"/>
      <c r="AI140" s="89"/>
      <c r="AJ140" s="83"/>
      <c r="AK140" s="83"/>
      <c r="AL140" s="11"/>
      <c r="AM140" s="5"/>
      <c r="AN140" s="5"/>
      <c r="AO140" s="8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</row>
    <row r="141" spans="1:70" s="1" customFormat="1" ht="16.5" customHeight="1">
      <c r="A141" s="22"/>
      <c r="B141" s="34">
        <f>SUM(K141:AK141)</f>
        <v>65</v>
      </c>
      <c r="C141" s="70" t="s">
        <v>47</v>
      </c>
      <c r="D141" s="68"/>
      <c r="E141" s="28"/>
      <c r="F141" s="28"/>
      <c r="G141" s="28"/>
      <c r="H141" s="28"/>
      <c r="I141" s="28"/>
      <c r="J141" s="22"/>
      <c r="K141" s="83">
        <v>4</v>
      </c>
      <c r="L141" s="83"/>
      <c r="M141" s="150"/>
      <c r="N141" s="83"/>
      <c r="O141" s="150"/>
      <c r="P141" s="112">
        <v>9</v>
      </c>
      <c r="Q141" s="83"/>
      <c r="R141" s="89">
        <v>9</v>
      </c>
      <c r="S141" s="83">
        <v>2</v>
      </c>
      <c r="T141" s="150"/>
      <c r="U141" s="83">
        <v>6</v>
      </c>
      <c r="V141" s="150"/>
      <c r="W141" s="83">
        <v>5</v>
      </c>
      <c r="X141" s="89">
        <v>0</v>
      </c>
      <c r="Y141" s="149"/>
      <c r="Z141" s="87">
        <v>8</v>
      </c>
      <c r="AA141" s="83">
        <v>1</v>
      </c>
      <c r="AB141" s="89"/>
      <c r="AC141" s="83"/>
      <c r="AD141" s="149"/>
      <c r="AE141" s="89">
        <v>8</v>
      </c>
      <c r="AF141" s="89"/>
      <c r="AG141" s="83">
        <v>7</v>
      </c>
      <c r="AH141" s="103"/>
      <c r="AI141" s="89">
        <v>6</v>
      </c>
      <c r="AJ141" s="83"/>
      <c r="AK141" s="83"/>
      <c r="AL141" s="11"/>
      <c r="AM141" s="5"/>
      <c r="AN141" s="5"/>
      <c r="AO141" s="8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</row>
    <row r="142" spans="1:70" s="3" customFormat="1" ht="16.5" customHeight="1">
      <c r="A142" s="22"/>
      <c r="B142" s="34">
        <f t="shared" si="4"/>
        <v>45</v>
      </c>
      <c r="C142" s="25" t="s">
        <v>36</v>
      </c>
      <c r="D142" s="68"/>
      <c r="E142" s="28"/>
      <c r="F142" s="28"/>
      <c r="G142" s="28"/>
      <c r="H142" s="28"/>
      <c r="I142" s="28"/>
      <c r="J142" s="28"/>
      <c r="K142" s="83"/>
      <c r="L142" s="83">
        <v>8</v>
      </c>
      <c r="M142" s="150"/>
      <c r="N142" s="83"/>
      <c r="O142" s="150"/>
      <c r="P142" s="112">
        <v>6</v>
      </c>
      <c r="Q142" s="83"/>
      <c r="R142" s="89"/>
      <c r="S142" s="83"/>
      <c r="T142" s="150"/>
      <c r="U142" s="83">
        <v>1</v>
      </c>
      <c r="V142" s="150"/>
      <c r="W142" s="83"/>
      <c r="X142" s="89">
        <v>0</v>
      </c>
      <c r="Y142" s="149"/>
      <c r="Z142" s="87">
        <v>5</v>
      </c>
      <c r="AA142" s="83">
        <v>9</v>
      </c>
      <c r="AB142" s="89"/>
      <c r="AC142" s="83"/>
      <c r="AD142" s="149"/>
      <c r="AE142" s="89">
        <v>16</v>
      </c>
      <c r="AF142" s="89"/>
      <c r="AG142" s="83"/>
      <c r="AH142" s="103"/>
      <c r="AI142" s="89"/>
      <c r="AJ142" s="83"/>
      <c r="AK142" s="83"/>
      <c r="AL142" s="11"/>
      <c r="AM142" s="5"/>
      <c r="AN142" s="5"/>
      <c r="AO142" s="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</row>
    <row r="143" spans="1:70" s="1" customFormat="1" ht="16.5" customHeight="1">
      <c r="A143" s="22"/>
      <c r="B143" s="34">
        <f t="shared" si="4"/>
        <v>28</v>
      </c>
      <c r="C143" s="70" t="s">
        <v>37</v>
      </c>
      <c r="D143" s="68"/>
      <c r="E143" s="28"/>
      <c r="F143" s="28"/>
      <c r="G143" s="28"/>
      <c r="H143" s="28"/>
      <c r="I143" s="28"/>
      <c r="J143" s="28"/>
      <c r="K143" s="83"/>
      <c r="L143" s="83"/>
      <c r="M143" s="150"/>
      <c r="N143" s="83"/>
      <c r="O143" s="150"/>
      <c r="P143" s="112"/>
      <c r="Q143" s="83"/>
      <c r="R143" s="89"/>
      <c r="S143" s="83"/>
      <c r="T143" s="150"/>
      <c r="U143" s="83">
        <v>1</v>
      </c>
      <c r="V143" s="150"/>
      <c r="W143" s="83"/>
      <c r="X143" s="89">
        <v>0</v>
      </c>
      <c r="Y143" s="149"/>
      <c r="Z143" s="87">
        <v>3</v>
      </c>
      <c r="AA143" s="83"/>
      <c r="AB143" s="89"/>
      <c r="AC143" s="83"/>
      <c r="AD143" s="149"/>
      <c r="AE143" s="89">
        <v>18</v>
      </c>
      <c r="AF143" s="89"/>
      <c r="AG143" s="83"/>
      <c r="AH143" s="103"/>
      <c r="AI143" s="89"/>
      <c r="AJ143" s="83">
        <v>6</v>
      </c>
      <c r="AK143" s="83"/>
      <c r="AL143" s="11"/>
      <c r="AM143" s="5"/>
      <c r="AN143" s="5"/>
      <c r="AO143" s="8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</row>
    <row r="144" spans="1:70" s="1" customFormat="1" ht="16.5" customHeight="1">
      <c r="A144" s="22"/>
      <c r="B144" s="34">
        <f t="shared" si="4"/>
        <v>57</v>
      </c>
      <c r="C144" s="70" t="s">
        <v>42</v>
      </c>
      <c r="D144" s="68"/>
      <c r="E144" s="28"/>
      <c r="F144" s="28"/>
      <c r="G144" s="28"/>
      <c r="H144" s="28"/>
      <c r="I144" s="28"/>
      <c r="J144" s="22"/>
      <c r="K144" s="83">
        <v>7</v>
      </c>
      <c r="L144" s="83">
        <v>9</v>
      </c>
      <c r="M144" s="150"/>
      <c r="N144" s="83"/>
      <c r="O144" s="150"/>
      <c r="P144" s="112">
        <v>10</v>
      </c>
      <c r="Q144" s="83"/>
      <c r="R144" s="89"/>
      <c r="S144" s="83"/>
      <c r="T144" s="150"/>
      <c r="U144" s="83">
        <v>2</v>
      </c>
      <c r="V144" s="150"/>
      <c r="W144" s="83"/>
      <c r="X144" s="89">
        <v>0</v>
      </c>
      <c r="Y144" s="149"/>
      <c r="Z144" s="87">
        <v>5</v>
      </c>
      <c r="AA144" s="83"/>
      <c r="AB144" s="89"/>
      <c r="AC144" s="83"/>
      <c r="AD144" s="149"/>
      <c r="AE144" s="89">
        <v>17</v>
      </c>
      <c r="AF144" s="89"/>
      <c r="AG144" s="83"/>
      <c r="AH144" s="103"/>
      <c r="AI144" s="89"/>
      <c r="AJ144" s="83"/>
      <c r="AK144" s="83">
        <v>7</v>
      </c>
      <c r="AL144" s="11"/>
      <c r="AM144" s="5"/>
      <c r="AN144" s="5"/>
      <c r="AO144" s="8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</row>
    <row r="145" spans="1:70" s="1" customFormat="1" ht="16.5" customHeight="1">
      <c r="A145" s="22"/>
      <c r="B145" s="34">
        <f t="shared" si="4"/>
        <v>51</v>
      </c>
      <c r="C145" s="71" t="s">
        <v>138</v>
      </c>
      <c r="D145" s="68"/>
      <c r="E145" s="28"/>
      <c r="F145" s="28"/>
      <c r="G145" s="28"/>
      <c r="H145" s="28"/>
      <c r="I145" s="28"/>
      <c r="J145" s="22"/>
      <c r="K145" s="83">
        <v>9</v>
      </c>
      <c r="L145" s="83">
        <v>4</v>
      </c>
      <c r="M145" s="150"/>
      <c r="N145" s="83"/>
      <c r="O145" s="150"/>
      <c r="P145" s="112">
        <v>1</v>
      </c>
      <c r="Q145" s="83"/>
      <c r="R145" s="89">
        <v>1</v>
      </c>
      <c r="S145" s="83">
        <v>4</v>
      </c>
      <c r="T145" s="150"/>
      <c r="U145" s="83">
        <v>7</v>
      </c>
      <c r="V145" s="150"/>
      <c r="W145" s="83"/>
      <c r="X145" s="89">
        <v>3</v>
      </c>
      <c r="Y145" s="149"/>
      <c r="Z145" s="87"/>
      <c r="AA145" s="83">
        <v>2</v>
      </c>
      <c r="AB145" s="89"/>
      <c r="AC145" s="83"/>
      <c r="AD145" s="149"/>
      <c r="AE145" s="89">
        <v>2</v>
      </c>
      <c r="AF145" s="89"/>
      <c r="AG145" s="83"/>
      <c r="AH145" s="103"/>
      <c r="AI145" s="89">
        <v>9</v>
      </c>
      <c r="AJ145" s="83">
        <v>6</v>
      </c>
      <c r="AK145" s="83">
        <v>3</v>
      </c>
      <c r="AL145" s="11"/>
      <c r="AM145" s="5"/>
      <c r="AN145" s="5"/>
      <c r="AO145" s="8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</row>
    <row r="146" spans="1:70" ht="16.5" customHeight="1">
      <c r="A146"/>
      <c r="B146" s="9"/>
      <c r="C146"/>
      <c r="D146"/>
      <c r="E146"/>
      <c r="F146"/>
      <c r="G146"/>
      <c r="H146"/>
      <c r="I146"/>
      <c r="J146"/>
      <c r="K146" s="93"/>
      <c r="L146" s="93"/>
      <c r="M146" s="151"/>
      <c r="N146" s="93"/>
      <c r="O146" s="151"/>
      <c r="P146" s="93"/>
      <c r="Q146" s="93"/>
      <c r="R146" s="98"/>
      <c r="S146" s="93"/>
      <c r="T146" s="151"/>
      <c r="U146" s="93"/>
      <c r="V146" s="151"/>
      <c r="W146" s="93"/>
      <c r="X146" s="98"/>
      <c r="Y146" s="151"/>
      <c r="Z146" s="134"/>
      <c r="AA146" s="93"/>
      <c r="AB146" s="98"/>
      <c r="AC146" s="93"/>
      <c r="AD146" s="151"/>
      <c r="AE146" s="98"/>
      <c r="AF146" s="98"/>
      <c r="AG146" s="93"/>
      <c r="AH146" s="104"/>
      <c r="AI146" s="98"/>
      <c r="AJ146" s="93"/>
      <c r="AK146" s="93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1:70" s="1" customFormat="1" ht="16.5" customHeight="1">
      <c r="A147" s="56" t="s">
        <v>111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86"/>
      <c r="L147" s="86"/>
      <c r="M147" s="147"/>
      <c r="N147" s="86"/>
      <c r="O147" s="147"/>
      <c r="P147" s="129"/>
      <c r="Q147" s="86"/>
      <c r="R147" s="95"/>
      <c r="S147" s="86"/>
      <c r="T147" s="147"/>
      <c r="U147" s="86"/>
      <c r="V147" s="147"/>
      <c r="W147" s="86"/>
      <c r="X147" s="95"/>
      <c r="Y147" s="148"/>
      <c r="Z147" s="86"/>
      <c r="AA147" s="86"/>
      <c r="AB147" s="95"/>
      <c r="AC147" s="86"/>
      <c r="AD147" s="148"/>
      <c r="AE147" s="95"/>
      <c r="AF147" s="95"/>
      <c r="AG147" s="86"/>
      <c r="AH147" s="110"/>
      <c r="AI147" s="95"/>
      <c r="AJ147" s="86"/>
      <c r="AK147" s="86"/>
      <c r="AL147" s="11"/>
      <c r="AM147" s="5"/>
      <c r="AN147" s="5"/>
      <c r="AO147" s="8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</row>
    <row r="148" spans="1:70" s="1" customFormat="1" ht="16.5" customHeight="1">
      <c r="A148" s="65" t="s">
        <v>133</v>
      </c>
      <c r="B148" s="65"/>
      <c r="C148" s="65"/>
      <c r="D148" s="65"/>
      <c r="E148" s="65"/>
      <c r="F148" s="65"/>
      <c r="G148" s="65"/>
      <c r="H148" s="65"/>
      <c r="I148" s="65"/>
      <c r="J148" s="77"/>
      <c r="K148" s="92"/>
      <c r="L148" s="92"/>
      <c r="M148" s="147"/>
      <c r="N148" s="92"/>
      <c r="O148" s="147"/>
      <c r="P148" s="133"/>
      <c r="Q148" s="92"/>
      <c r="R148" s="97"/>
      <c r="S148" s="92"/>
      <c r="T148" s="147"/>
      <c r="U148" s="92"/>
      <c r="V148" s="147"/>
      <c r="W148" s="92"/>
      <c r="X148" s="97"/>
      <c r="Y148" s="148"/>
      <c r="Z148" s="92"/>
      <c r="AA148" s="92"/>
      <c r="AB148" s="97"/>
      <c r="AC148" s="92"/>
      <c r="AD148" s="148"/>
      <c r="AE148" s="97"/>
      <c r="AF148" s="97"/>
      <c r="AG148" s="92"/>
      <c r="AH148" s="109"/>
      <c r="AI148" s="97"/>
      <c r="AJ148" s="92"/>
      <c r="AK148" s="92"/>
      <c r="AL148" s="11"/>
      <c r="AM148" s="5"/>
      <c r="AN148" s="5"/>
      <c r="AO148" s="8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</row>
    <row r="149" spans="1:70" s="1" customFormat="1" ht="20.25" customHeight="1">
      <c r="A149" s="22"/>
      <c r="B149" s="34">
        <f>27-(COUNTBLANK(K149:AK149))</f>
        <v>15</v>
      </c>
      <c r="C149" s="209" t="s">
        <v>121</v>
      </c>
      <c r="D149" s="210"/>
      <c r="E149" s="210"/>
      <c r="F149" s="210"/>
      <c r="G149" s="210"/>
      <c r="H149" s="210"/>
      <c r="I149" s="210"/>
      <c r="J149" s="210"/>
      <c r="K149" s="83"/>
      <c r="L149" s="83" t="s">
        <v>139</v>
      </c>
      <c r="M149" s="150"/>
      <c r="N149" s="83" t="s">
        <v>139</v>
      </c>
      <c r="O149" s="150"/>
      <c r="P149" s="112" t="s">
        <v>139</v>
      </c>
      <c r="Q149" s="83" t="s">
        <v>139</v>
      </c>
      <c r="R149" s="89"/>
      <c r="S149" s="83" t="s">
        <v>139</v>
      </c>
      <c r="T149" s="150"/>
      <c r="U149" s="83"/>
      <c r="V149" s="150"/>
      <c r="W149" s="83" t="s">
        <v>139</v>
      </c>
      <c r="X149" s="89" t="s">
        <v>139</v>
      </c>
      <c r="Y149" s="149"/>
      <c r="Z149" s="87" t="s">
        <v>137</v>
      </c>
      <c r="AA149" s="83" t="s">
        <v>139</v>
      </c>
      <c r="AB149" s="89" t="s">
        <v>139</v>
      </c>
      <c r="AC149" s="83"/>
      <c r="AD149" s="149"/>
      <c r="AE149" s="89"/>
      <c r="AF149" s="89" t="s">
        <v>139</v>
      </c>
      <c r="AG149" s="83" t="s">
        <v>139</v>
      </c>
      <c r="AH149" s="99" t="s">
        <v>139</v>
      </c>
      <c r="AI149" s="89"/>
      <c r="AJ149" s="83" t="s">
        <v>139</v>
      </c>
      <c r="AK149" s="83" t="s">
        <v>139</v>
      </c>
      <c r="AL149" s="11"/>
      <c r="AM149" s="5"/>
      <c r="AN149" s="5"/>
      <c r="AO149" s="8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</row>
    <row r="150" spans="1:70" s="1" customFormat="1" ht="16.5" customHeight="1">
      <c r="A150" s="22"/>
      <c r="B150" s="34">
        <f>27-(COUNTBLANK(K150:AK150))</f>
        <v>5</v>
      </c>
      <c r="C150" s="40" t="s">
        <v>122</v>
      </c>
      <c r="D150" s="22"/>
      <c r="E150" s="22"/>
      <c r="F150" s="22"/>
      <c r="G150" s="22"/>
      <c r="H150" s="22"/>
      <c r="I150" s="72"/>
      <c r="J150" s="22"/>
      <c r="K150" s="83" t="s">
        <v>139</v>
      </c>
      <c r="L150" s="83"/>
      <c r="M150" s="150"/>
      <c r="N150" s="83"/>
      <c r="O150" s="150"/>
      <c r="P150" s="112"/>
      <c r="Q150" s="83"/>
      <c r="R150" s="89" t="s">
        <v>139</v>
      </c>
      <c r="S150" s="83"/>
      <c r="T150" s="150"/>
      <c r="U150" s="83"/>
      <c r="V150" s="150"/>
      <c r="W150" s="83"/>
      <c r="X150" s="89"/>
      <c r="Y150" s="149"/>
      <c r="Z150" s="87"/>
      <c r="AA150" s="83"/>
      <c r="AB150" s="89"/>
      <c r="AC150" s="83" t="s">
        <v>139</v>
      </c>
      <c r="AD150" s="149"/>
      <c r="AE150" s="89" t="s">
        <v>139</v>
      </c>
      <c r="AF150" s="89"/>
      <c r="AG150" s="83"/>
      <c r="AH150" s="99"/>
      <c r="AI150" s="89"/>
      <c r="AJ150" s="83" t="s">
        <v>139</v>
      </c>
      <c r="AK150" s="83"/>
      <c r="AL150" s="11"/>
      <c r="AM150" s="5"/>
      <c r="AN150" s="5"/>
      <c r="AO150" s="8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</row>
    <row r="151" spans="1:70" s="1" customFormat="1" ht="16.5" customHeight="1">
      <c r="A151" s="22"/>
      <c r="B151" s="34">
        <f>27-(COUNTBLANK(K151:AK151))</f>
        <v>1</v>
      </c>
      <c r="C151" s="22" t="s">
        <v>48</v>
      </c>
      <c r="D151" s="22"/>
      <c r="E151" s="22"/>
      <c r="F151" s="22"/>
      <c r="G151" s="22"/>
      <c r="H151" s="22"/>
      <c r="I151" s="72"/>
      <c r="J151" s="22"/>
      <c r="K151" s="83"/>
      <c r="L151" s="83"/>
      <c r="M151" s="150"/>
      <c r="N151" s="83"/>
      <c r="O151" s="150"/>
      <c r="P151" s="112"/>
      <c r="Q151" s="83"/>
      <c r="R151" s="89"/>
      <c r="S151" s="83"/>
      <c r="T151" s="150"/>
      <c r="U151" s="83"/>
      <c r="V151" s="152"/>
      <c r="W151" s="83"/>
      <c r="X151" s="89"/>
      <c r="Y151" s="149"/>
      <c r="Z151" s="87"/>
      <c r="AA151" s="83"/>
      <c r="AB151" s="89"/>
      <c r="AC151" s="83"/>
      <c r="AD151" s="149"/>
      <c r="AE151" s="89"/>
      <c r="AF151" s="89"/>
      <c r="AG151" s="83"/>
      <c r="AH151" s="99"/>
      <c r="AI151" s="89"/>
      <c r="AJ151" s="83" t="s">
        <v>139</v>
      </c>
      <c r="AK151" s="83"/>
      <c r="AL151" s="11"/>
      <c r="AM151" s="5"/>
      <c r="AN151" s="5"/>
      <c r="AO151" s="8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</row>
    <row r="152" spans="1:37" ht="16.5" customHeight="1">
      <c r="A152" s="22"/>
      <c r="B152" s="34">
        <f>27-(COUNTBLANK(K152:AK152))</f>
        <v>4</v>
      </c>
      <c r="C152" s="207" t="s">
        <v>138</v>
      </c>
      <c r="D152" s="208"/>
      <c r="E152" s="208"/>
      <c r="F152" s="208"/>
      <c r="G152" s="208"/>
      <c r="H152" s="208"/>
      <c r="I152" s="72"/>
      <c r="J152" s="22"/>
      <c r="K152" s="83"/>
      <c r="L152" s="83"/>
      <c r="M152" s="150"/>
      <c r="N152" s="83"/>
      <c r="O152" s="150"/>
      <c r="P152" s="112"/>
      <c r="Q152" s="83"/>
      <c r="R152" s="89"/>
      <c r="S152" s="83"/>
      <c r="T152" s="150"/>
      <c r="U152" s="83" t="s">
        <v>139</v>
      </c>
      <c r="V152" s="152"/>
      <c r="W152" s="83"/>
      <c r="X152" s="89"/>
      <c r="Y152" s="149"/>
      <c r="Z152" s="87" t="s">
        <v>137</v>
      </c>
      <c r="AA152" s="83"/>
      <c r="AB152" s="89"/>
      <c r="AC152" s="83"/>
      <c r="AD152" s="149"/>
      <c r="AE152" s="89"/>
      <c r="AF152" s="89"/>
      <c r="AG152" s="83"/>
      <c r="AH152" s="99"/>
      <c r="AI152" s="89" t="s">
        <v>139</v>
      </c>
      <c r="AJ152" s="83" t="s">
        <v>139</v>
      </c>
      <c r="AK152" s="83"/>
    </row>
    <row r="153" spans="1:22" ht="16.5" customHeight="1">
      <c r="A153" s="22"/>
      <c r="B153" s="32"/>
      <c r="C153" s="22"/>
      <c r="D153" s="22"/>
      <c r="E153" s="22"/>
      <c r="F153" s="22"/>
      <c r="G153" s="22"/>
      <c r="H153" s="22"/>
      <c r="I153" s="72"/>
      <c r="J153" s="22"/>
      <c r="V153" s="136"/>
    </row>
    <row r="154" spans="1:22" ht="16.5" customHeight="1">
      <c r="A154" s="22"/>
      <c r="B154" s="32"/>
      <c r="C154" s="22"/>
      <c r="D154" s="22"/>
      <c r="E154" s="22"/>
      <c r="F154" s="22"/>
      <c r="G154" s="22"/>
      <c r="H154" s="22"/>
      <c r="I154" s="72"/>
      <c r="J154" s="22"/>
      <c r="V154" s="136"/>
    </row>
    <row r="155" spans="1:22" ht="16.5" customHeight="1">
      <c r="A155" s="22"/>
      <c r="B155" s="32"/>
      <c r="C155" s="22"/>
      <c r="D155" s="22"/>
      <c r="E155" s="22"/>
      <c r="F155" s="22"/>
      <c r="G155" s="22"/>
      <c r="H155" s="22"/>
      <c r="I155" s="72"/>
      <c r="J155" s="22"/>
      <c r="V155" s="136"/>
    </row>
    <row r="156" spans="1:22" ht="16.5" customHeight="1">
      <c r="A156" s="22"/>
      <c r="B156" s="32"/>
      <c r="C156" s="22"/>
      <c r="D156" s="22"/>
      <c r="E156" s="22"/>
      <c r="F156" s="22"/>
      <c r="G156" s="22"/>
      <c r="H156" s="22"/>
      <c r="I156" s="72"/>
      <c r="J156" s="22"/>
      <c r="V156" s="136"/>
    </row>
    <row r="157" spans="1:22" ht="16.5" customHeight="1">
      <c r="A157" s="22"/>
      <c r="B157" s="32"/>
      <c r="C157" s="22"/>
      <c r="D157" s="22"/>
      <c r="E157" s="22"/>
      <c r="F157" s="22"/>
      <c r="G157" s="22"/>
      <c r="H157" s="22"/>
      <c r="I157" s="72"/>
      <c r="J157" s="22"/>
      <c r="V157" s="136"/>
    </row>
    <row r="158" spans="1:22" ht="16.5" customHeight="1">
      <c r="A158" s="22"/>
      <c r="B158" s="32"/>
      <c r="C158" s="22"/>
      <c r="D158" s="22"/>
      <c r="E158" s="22"/>
      <c r="F158" s="22"/>
      <c r="G158" s="22"/>
      <c r="H158" s="22"/>
      <c r="I158" s="72"/>
      <c r="J158" s="22"/>
      <c r="V158" s="136"/>
    </row>
    <row r="159" spans="1:22" ht="16.5" customHeight="1">
      <c r="A159" s="22"/>
      <c r="B159" s="32"/>
      <c r="C159" s="22"/>
      <c r="D159" s="22"/>
      <c r="E159" s="22"/>
      <c r="F159" s="22"/>
      <c r="G159" s="22"/>
      <c r="H159" s="22"/>
      <c r="I159" s="72"/>
      <c r="J159" s="22"/>
      <c r="V159" s="136"/>
    </row>
    <row r="160" spans="1:22" ht="16.5" customHeight="1">
      <c r="A160" s="22"/>
      <c r="B160" s="32"/>
      <c r="C160" s="22"/>
      <c r="D160" s="22"/>
      <c r="E160" s="22"/>
      <c r="F160" s="22"/>
      <c r="G160" s="22"/>
      <c r="H160" s="22"/>
      <c r="I160" s="72"/>
      <c r="J160" s="22"/>
      <c r="V160" s="136"/>
    </row>
    <row r="161" spans="1:22" ht="16.5" customHeight="1">
      <c r="A161" s="22"/>
      <c r="B161" s="32"/>
      <c r="C161" s="22"/>
      <c r="D161" s="22"/>
      <c r="E161" s="22"/>
      <c r="F161" s="22"/>
      <c r="G161" s="22"/>
      <c r="H161" s="22"/>
      <c r="I161" s="72"/>
      <c r="J161" s="22"/>
      <c r="V161" s="136"/>
    </row>
    <row r="162" spans="1:22" ht="16.5" customHeight="1">
      <c r="A162" s="22"/>
      <c r="B162" s="32"/>
      <c r="C162" s="22"/>
      <c r="D162" s="22"/>
      <c r="E162" s="22"/>
      <c r="F162" s="22"/>
      <c r="G162" s="22"/>
      <c r="H162" s="22"/>
      <c r="I162" s="72"/>
      <c r="J162" s="22"/>
      <c r="V162" s="136"/>
    </row>
    <row r="163" spans="1:22" ht="16.5" customHeight="1">
      <c r="A163" s="22"/>
      <c r="B163" s="32"/>
      <c r="C163" s="22"/>
      <c r="D163" s="22"/>
      <c r="E163" s="22"/>
      <c r="F163" s="22"/>
      <c r="G163" s="22"/>
      <c r="H163" s="22"/>
      <c r="I163" s="72"/>
      <c r="J163" s="22"/>
      <c r="V163" s="136"/>
    </row>
    <row r="164" spans="1:22" ht="16.5" customHeight="1">
      <c r="A164" s="22"/>
      <c r="B164" s="32"/>
      <c r="C164" s="22"/>
      <c r="D164" s="22"/>
      <c r="E164" s="22"/>
      <c r="F164" s="22"/>
      <c r="G164" s="22"/>
      <c r="H164" s="22"/>
      <c r="I164" s="72"/>
      <c r="J164" s="22"/>
      <c r="V164" s="136"/>
    </row>
    <row r="165" spans="1:22" ht="16.5" customHeight="1">
      <c r="A165" s="22"/>
      <c r="B165" s="32"/>
      <c r="C165" s="22"/>
      <c r="D165" s="22"/>
      <c r="E165" s="22"/>
      <c r="F165" s="22"/>
      <c r="G165" s="22"/>
      <c r="H165" s="22"/>
      <c r="I165" s="72"/>
      <c r="J165" s="22"/>
      <c r="V165" s="136"/>
    </row>
    <row r="166" spans="1:22" ht="16.5" customHeight="1">
      <c r="A166" s="22"/>
      <c r="B166" s="32"/>
      <c r="C166" s="22"/>
      <c r="D166" s="22"/>
      <c r="E166" s="22"/>
      <c r="F166" s="22"/>
      <c r="G166" s="22"/>
      <c r="H166" s="22"/>
      <c r="I166" s="72"/>
      <c r="J166" s="22"/>
      <c r="V166" s="136"/>
    </row>
    <row r="167" spans="1:22" ht="16.5" customHeight="1">
      <c r="A167" s="22"/>
      <c r="B167" s="32"/>
      <c r="C167" s="22"/>
      <c r="D167" s="22"/>
      <c r="E167" s="22"/>
      <c r="F167" s="22"/>
      <c r="G167" s="22"/>
      <c r="H167" s="22"/>
      <c r="I167" s="72"/>
      <c r="J167" s="22"/>
      <c r="V167" s="136"/>
    </row>
    <row r="168" spans="1:22" ht="16.5" customHeight="1">
      <c r="A168" s="22"/>
      <c r="B168" s="32"/>
      <c r="C168" s="22"/>
      <c r="D168" s="22"/>
      <c r="E168" s="22"/>
      <c r="F168" s="22"/>
      <c r="G168" s="22"/>
      <c r="H168" s="22"/>
      <c r="I168" s="72"/>
      <c r="J168" s="22"/>
      <c r="V168" s="136"/>
    </row>
    <row r="169" spans="1:22" ht="16.5" customHeight="1">
      <c r="A169" s="22"/>
      <c r="B169" s="32"/>
      <c r="C169" s="22"/>
      <c r="D169" s="22"/>
      <c r="E169" s="22"/>
      <c r="F169" s="22"/>
      <c r="G169" s="22"/>
      <c r="H169" s="22"/>
      <c r="I169" s="72"/>
      <c r="J169" s="22"/>
      <c r="V169" s="136"/>
    </row>
    <row r="170" spans="1:22" ht="16.5" customHeight="1">
      <c r="A170" s="22"/>
      <c r="B170" s="32"/>
      <c r="C170" s="22"/>
      <c r="D170" s="22"/>
      <c r="E170" s="22"/>
      <c r="F170" s="22"/>
      <c r="G170" s="22"/>
      <c r="H170" s="22"/>
      <c r="I170" s="72"/>
      <c r="J170" s="22"/>
      <c r="V170" s="136"/>
    </row>
    <row r="171" spans="1:22" ht="16.5" customHeight="1">
      <c r="A171" s="22"/>
      <c r="B171" s="32"/>
      <c r="C171" s="22"/>
      <c r="D171" s="22"/>
      <c r="E171" s="22"/>
      <c r="F171" s="22"/>
      <c r="G171" s="22"/>
      <c r="H171" s="22"/>
      <c r="I171" s="72"/>
      <c r="J171" s="22"/>
      <c r="V171" s="136"/>
    </row>
    <row r="172" spans="1:22" ht="16.5" customHeight="1">
      <c r="A172" s="22"/>
      <c r="B172" s="32"/>
      <c r="C172" s="22"/>
      <c r="D172" s="22"/>
      <c r="E172" s="22"/>
      <c r="F172" s="22"/>
      <c r="G172" s="22"/>
      <c r="H172" s="22"/>
      <c r="I172" s="72"/>
      <c r="J172" s="22"/>
      <c r="V172" s="136"/>
    </row>
    <row r="173" spans="1:22" ht="16.5" customHeight="1">
      <c r="A173" s="22"/>
      <c r="B173" s="32"/>
      <c r="C173" s="22"/>
      <c r="D173" s="22"/>
      <c r="E173" s="22"/>
      <c r="F173" s="22"/>
      <c r="G173" s="22"/>
      <c r="H173" s="22"/>
      <c r="I173" s="72"/>
      <c r="J173" s="22"/>
      <c r="V173" s="136"/>
    </row>
    <row r="174" spans="1:22" ht="16.5" customHeight="1">
      <c r="A174" s="22"/>
      <c r="B174" s="32"/>
      <c r="C174" s="22"/>
      <c r="D174" s="22"/>
      <c r="E174" s="22"/>
      <c r="F174" s="22"/>
      <c r="G174" s="22"/>
      <c r="H174" s="22"/>
      <c r="I174" s="72"/>
      <c r="J174" s="22"/>
      <c r="V174" s="136"/>
    </row>
    <row r="175" spans="1:22" ht="16.5" customHeight="1">
      <c r="A175" s="22"/>
      <c r="B175" s="32"/>
      <c r="C175" s="22"/>
      <c r="D175" s="22"/>
      <c r="E175" s="22"/>
      <c r="F175" s="22"/>
      <c r="G175" s="22"/>
      <c r="H175" s="22"/>
      <c r="I175" s="72"/>
      <c r="J175" s="22"/>
      <c r="V175" s="136"/>
    </row>
    <row r="176" spans="1:22" ht="16.5" customHeight="1">
      <c r="A176" s="22"/>
      <c r="B176" s="32"/>
      <c r="C176" s="22"/>
      <c r="D176" s="22"/>
      <c r="E176" s="22"/>
      <c r="F176" s="22"/>
      <c r="G176" s="22"/>
      <c r="H176" s="22"/>
      <c r="I176" s="72"/>
      <c r="J176" s="22"/>
      <c r="V176" s="136"/>
    </row>
    <row r="177" spans="1:22" ht="16.5" customHeight="1">
      <c r="A177" s="22"/>
      <c r="B177" s="32"/>
      <c r="C177" s="22"/>
      <c r="D177" s="22"/>
      <c r="E177" s="22"/>
      <c r="F177" s="22"/>
      <c r="G177" s="22"/>
      <c r="H177" s="22"/>
      <c r="I177" s="72"/>
      <c r="J177" s="22"/>
      <c r="V177" s="136"/>
    </row>
    <row r="178" spans="1:22" ht="16.5" customHeight="1">
      <c r="A178" s="22"/>
      <c r="B178" s="32"/>
      <c r="C178" s="22"/>
      <c r="D178" s="22"/>
      <c r="E178" s="22"/>
      <c r="F178" s="22"/>
      <c r="G178" s="22"/>
      <c r="H178" s="22"/>
      <c r="I178" s="72"/>
      <c r="J178" s="22"/>
      <c r="V178" s="136"/>
    </row>
    <row r="179" spans="1:22" ht="16.5" customHeight="1">
      <c r="A179" s="22"/>
      <c r="B179" s="32"/>
      <c r="C179" s="22"/>
      <c r="D179" s="22"/>
      <c r="E179" s="22"/>
      <c r="F179" s="22"/>
      <c r="G179" s="22"/>
      <c r="H179" s="22"/>
      <c r="I179" s="72"/>
      <c r="J179" s="22"/>
      <c r="V179" s="136"/>
    </row>
    <row r="180" spans="1:22" ht="16.5" customHeight="1">
      <c r="A180" s="22"/>
      <c r="B180" s="32"/>
      <c r="C180" s="22"/>
      <c r="D180" s="22"/>
      <c r="E180" s="22"/>
      <c r="F180" s="22"/>
      <c r="G180" s="22"/>
      <c r="H180" s="22"/>
      <c r="I180" s="72"/>
      <c r="J180" s="22"/>
      <c r="V180" s="136"/>
    </row>
    <row r="181" spans="1:22" ht="16.5" customHeight="1">
      <c r="A181" s="22"/>
      <c r="B181" s="32"/>
      <c r="C181" s="22"/>
      <c r="D181" s="22"/>
      <c r="E181" s="22"/>
      <c r="F181" s="22"/>
      <c r="G181" s="22"/>
      <c r="H181" s="22"/>
      <c r="I181" s="72"/>
      <c r="J181" s="22"/>
      <c r="V181" s="136"/>
    </row>
    <row r="182" spans="1:22" ht="16.5" customHeight="1">
      <c r="A182" s="22"/>
      <c r="B182" s="32"/>
      <c r="C182" s="22"/>
      <c r="D182" s="22"/>
      <c r="E182" s="22"/>
      <c r="F182" s="22"/>
      <c r="G182" s="22"/>
      <c r="H182" s="22"/>
      <c r="I182" s="72"/>
      <c r="J182" s="22"/>
      <c r="V182" s="136"/>
    </row>
    <row r="183" spans="1:22" ht="16.5" customHeight="1">
      <c r="A183" s="22"/>
      <c r="B183" s="32"/>
      <c r="C183" s="22"/>
      <c r="D183" s="22"/>
      <c r="E183" s="22"/>
      <c r="F183" s="22"/>
      <c r="G183" s="22"/>
      <c r="H183" s="22"/>
      <c r="I183" s="72"/>
      <c r="J183" s="22"/>
      <c r="V183" s="136"/>
    </row>
    <row r="184" spans="1:22" ht="16.5" customHeight="1">
      <c r="A184" s="22"/>
      <c r="B184" s="32"/>
      <c r="C184" s="22"/>
      <c r="D184" s="22"/>
      <c r="E184" s="22"/>
      <c r="F184" s="22"/>
      <c r="G184" s="22"/>
      <c r="H184" s="22"/>
      <c r="I184" s="72"/>
      <c r="J184" s="22"/>
      <c r="V184" s="136"/>
    </row>
    <row r="185" spans="1:22" ht="16.5" customHeight="1">
      <c r="A185" s="22"/>
      <c r="B185" s="32"/>
      <c r="C185" s="22"/>
      <c r="D185" s="22"/>
      <c r="E185" s="22"/>
      <c r="F185" s="22"/>
      <c r="G185" s="22"/>
      <c r="H185" s="22"/>
      <c r="I185" s="72"/>
      <c r="J185" s="22"/>
      <c r="V185" s="136"/>
    </row>
    <row r="186" spans="1:22" ht="16.5" customHeight="1">
      <c r="A186" s="22"/>
      <c r="B186" s="32"/>
      <c r="C186" s="22"/>
      <c r="D186" s="22"/>
      <c r="E186" s="22"/>
      <c r="F186" s="22"/>
      <c r="G186" s="22"/>
      <c r="H186" s="22"/>
      <c r="I186" s="72"/>
      <c r="J186" s="22"/>
      <c r="V186" s="136"/>
    </row>
    <row r="187" spans="1:22" ht="16.5" customHeight="1">
      <c r="A187" s="22"/>
      <c r="B187" s="32"/>
      <c r="C187" s="22"/>
      <c r="D187" s="22"/>
      <c r="E187" s="22"/>
      <c r="F187" s="22"/>
      <c r="G187" s="22"/>
      <c r="H187" s="22"/>
      <c r="I187" s="72"/>
      <c r="J187" s="22"/>
      <c r="V187" s="136"/>
    </row>
    <row r="188" spans="1:22" ht="16.5" customHeight="1">
      <c r="A188" s="22"/>
      <c r="B188" s="32"/>
      <c r="C188" s="22"/>
      <c r="D188" s="22"/>
      <c r="E188" s="22"/>
      <c r="F188" s="22"/>
      <c r="G188" s="22"/>
      <c r="H188" s="22"/>
      <c r="I188" s="72"/>
      <c r="J188" s="22"/>
      <c r="V188" s="136"/>
    </row>
    <row r="189" spans="1:22" ht="16.5" customHeight="1">
      <c r="A189" s="22"/>
      <c r="B189" s="32"/>
      <c r="C189" s="22"/>
      <c r="D189" s="22"/>
      <c r="E189" s="22"/>
      <c r="F189" s="22"/>
      <c r="G189" s="22"/>
      <c r="H189" s="22"/>
      <c r="I189" s="72"/>
      <c r="J189" s="22"/>
      <c r="V189" s="136"/>
    </row>
    <row r="190" spans="1:22" ht="16.5" customHeight="1">
      <c r="A190" s="22"/>
      <c r="B190" s="32"/>
      <c r="C190" s="22"/>
      <c r="D190" s="22"/>
      <c r="E190" s="22"/>
      <c r="F190" s="22"/>
      <c r="G190" s="22"/>
      <c r="H190" s="22"/>
      <c r="I190" s="72"/>
      <c r="J190" s="22"/>
      <c r="V190" s="136"/>
    </row>
    <row r="191" spans="1:22" ht="16.5" customHeight="1">
      <c r="A191" s="22"/>
      <c r="B191" s="32"/>
      <c r="C191" s="22"/>
      <c r="D191" s="22"/>
      <c r="E191" s="22"/>
      <c r="F191" s="22"/>
      <c r="G191" s="22"/>
      <c r="H191" s="22"/>
      <c r="I191" s="72"/>
      <c r="J191" s="22"/>
      <c r="V191" s="136"/>
    </row>
    <row r="192" spans="1:22" ht="16.5" customHeight="1">
      <c r="A192" s="22"/>
      <c r="B192" s="32"/>
      <c r="C192" s="22"/>
      <c r="D192" s="22"/>
      <c r="E192" s="22"/>
      <c r="F192" s="22"/>
      <c r="G192" s="22"/>
      <c r="H192" s="22"/>
      <c r="I192" s="72"/>
      <c r="J192" s="22"/>
      <c r="V192" s="136"/>
    </row>
    <row r="193" spans="1:22" ht="16.5" customHeight="1">
      <c r="A193" s="22"/>
      <c r="B193" s="32"/>
      <c r="C193" s="22"/>
      <c r="D193" s="22"/>
      <c r="E193" s="22"/>
      <c r="F193" s="22"/>
      <c r="G193" s="22"/>
      <c r="H193" s="22"/>
      <c r="I193" s="72"/>
      <c r="J193" s="22"/>
      <c r="V193" s="136"/>
    </row>
    <row r="194" spans="1:22" ht="16.5" customHeight="1">
      <c r="A194" s="22"/>
      <c r="B194" s="32"/>
      <c r="C194" s="22"/>
      <c r="D194" s="22"/>
      <c r="E194" s="22"/>
      <c r="F194" s="22"/>
      <c r="G194" s="22"/>
      <c r="H194" s="22"/>
      <c r="I194" s="72"/>
      <c r="J194" s="22"/>
      <c r="V194" s="136"/>
    </row>
    <row r="195" spans="1:22" ht="16.5" customHeight="1">
      <c r="A195" s="22"/>
      <c r="B195" s="32"/>
      <c r="C195" s="22"/>
      <c r="D195" s="22"/>
      <c r="E195" s="22"/>
      <c r="F195" s="22"/>
      <c r="G195" s="22"/>
      <c r="H195" s="22"/>
      <c r="I195" s="72"/>
      <c r="J195" s="22"/>
      <c r="V195" s="136"/>
    </row>
    <row r="196" spans="1:22" ht="16.5" customHeight="1">
      <c r="A196" s="22"/>
      <c r="B196" s="32"/>
      <c r="C196" s="22"/>
      <c r="D196" s="22"/>
      <c r="E196" s="22"/>
      <c r="F196" s="22"/>
      <c r="G196" s="22"/>
      <c r="H196" s="22"/>
      <c r="I196" s="72"/>
      <c r="J196" s="22"/>
      <c r="V196" s="136"/>
    </row>
    <row r="197" spans="1:22" ht="16.5" customHeight="1">
      <c r="A197" s="22"/>
      <c r="B197" s="32"/>
      <c r="C197" s="22"/>
      <c r="D197" s="22"/>
      <c r="E197" s="22"/>
      <c r="F197" s="22"/>
      <c r="G197" s="22"/>
      <c r="H197" s="22"/>
      <c r="I197" s="72"/>
      <c r="J197" s="22"/>
      <c r="V197" s="136"/>
    </row>
    <row r="198" spans="1:22" ht="16.5" customHeight="1">
      <c r="A198" s="22"/>
      <c r="B198" s="32"/>
      <c r="C198" s="22"/>
      <c r="D198" s="22"/>
      <c r="E198" s="22"/>
      <c r="F198" s="22"/>
      <c r="G198" s="22"/>
      <c r="H198" s="22"/>
      <c r="I198" s="72"/>
      <c r="J198" s="22"/>
      <c r="V198" s="136"/>
    </row>
    <row r="199" spans="1:22" ht="16.5" customHeight="1">
      <c r="A199" s="22"/>
      <c r="B199" s="32"/>
      <c r="C199" s="22"/>
      <c r="D199" s="22"/>
      <c r="E199" s="22"/>
      <c r="F199" s="22"/>
      <c r="G199" s="22"/>
      <c r="H199" s="22"/>
      <c r="I199" s="72"/>
      <c r="J199" s="22"/>
      <c r="V199" s="136"/>
    </row>
    <row r="200" spans="1:22" ht="16.5" customHeight="1">
      <c r="A200" s="22"/>
      <c r="B200" s="32"/>
      <c r="C200" s="22"/>
      <c r="D200" s="22"/>
      <c r="E200" s="22"/>
      <c r="F200" s="22"/>
      <c r="G200" s="22"/>
      <c r="H200" s="22"/>
      <c r="I200" s="72"/>
      <c r="J200" s="22"/>
      <c r="V200" s="136"/>
    </row>
    <row r="201" spans="1:22" ht="16.5" customHeight="1">
      <c r="A201" s="22"/>
      <c r="B201" s="32"/>
      <c r="C201" s="22"/>
      <c r="D201" s="22"/>
      <c r="E201" s="22"/>
      <c r="F201" s="22"/>
      <c r="G201" s="22"/>
      <c r="H201" s="22"/>
      <c r="I201" s="72"/>
      <c r="J201" s="22"/>
      <c r="V201" s="136"/>
    </row>
    <row r="202" spans="1:22" ht="16.5" customHeight="1">
      <c r="A202" s="22"/>
      <c r="B202" s="32"/>
      <c r="C202" s="22"/>
      <c r="D202" s="22"/>
      <c r="E202" s="22"/>
      <c r="F202" s="22"/>
      <c r="G202" s="22"/>
      <c r="H202" s="22"/>
      <c r="I202" s="72"/>
      <c r="J202" s="22"/>
      <c r="V202" s="136"/>
    </row>
    <row r="203" spans="1:22" ht="16.5" customHeight="1">
      <c r="A203" s="22"/>
      <c r="B203" s="32"/>
      <c r="C203" s="22"/>
      <c r="D203" s="22"/>
      <c r="E203" s="22"/>
      <c r="F203" s="22"/>
      <c r="G203" s="22"/>
      <c r="H203" s="22"/>
      <c r="I203" s="72"/>
      <c r="J203" s="22"/>
      <c r="V203" s="136"/>
    </row>
    <row r="204" spans="1:22" ht="16.5" customHeight="1">
      <c r="A204" s="22"/>
      <c r="B204" s="32"/>
      <c r="C204" s="22"/>
      <c r="D204" s="22"/>
      <c r="E204" s="22"/>
      <c r="F204" s="22"/>
      <c r="G204" s="22"/>
      <c r="H204" s="22"/>
      <c r="I204" s="72"/>
      <c r="J204" s="22"/>
      <c r="V204" s="136"/>
    </row>
    <row r="205" spans="1:22" ht="16.5" customHeight="1">
      <c r="A205" s="22"/>
      <c r="B205" s="32"/>
      <c r="C205" s="22"/>
      <c r="D205" s="22"/>
      <c r="E205" s="22"/>
      <c r="F205" s="22"/>
      <c r="G205" s="22"/>
      <c r="H205" s="22"/>
      <c r="I205" s="72"/>
      <c r="J205" s="22"/>
      <c r="V205" s="136"/>
    </row>
    <row r="206" spans="1:22" ht="16.5" customHeight="1">
      <c r="A206" s="22"/>
      <c r="B206" s="32"/>
      <c r="C206" s="22"/>
      <c r="D206" s="22"/>
      <c r="E206" s="22"/>
      <c r="F206" s="22"/>
      <c r="G206" s="22"/>
      <c r="H206" s="22"/>
      <c r="I206" s="72"/>
      <c r="J206" s="22"/>
      <c r="V206" s="136"/>
    </row>
    <row r="207" spans="1:22" ht="16.5" customHeight="1">
      <c r="A207" s="22"/>
      <c r="B207" s="32"/>
      <c r="C207" s="22"/>
      <c r="D207" s="22"/>
      <c r="E207" s="22"/>
      <c r="F207" s="22"/>
      <c r="G207" s="22"/>
      <c r="H207" s="22"/>
      <c r="I207" s="72"/>
      <c r="J207" s="22"/>
      <c r="V207" s="136"/>
    </row>
    <row r="208" spans="1:22" ht="16.5" customHeight="1">
      <c r="A208" s="22"/>
      <c r="B208" s="32"/>
      <c r="C208" s="22"/>
      <c r="D208" s="22"/>
      <c r="E208" s="22"/>
      <c r="F208" s="22"/>
      <c r="G208" s="22"/>
      <c r="H208" s="22"/>
      <c r="I208" s="72"/>
      <c r="J208" s="22"/>
      <c r="V208" s="136"/>
    </row>
    <row r="209" spans="1:22" ht="16.5" customHeight="1">
      <c r="A209" s="22"/>
      <c r="B209" s="32"/>
      <c r="C209" s="22"/>
      <c r="D209" s="22"/>
      <c r="E209" s="22"/>
      <c r="F209" s="22"/>
      <c r="G209" s="22"/>
      <c r="H209" s="22"/>
      <c r="I209" s="72"/>
      <c r="J209" s="22"/>
      <c r="V209" s="136"/>
    </row>
    <row r="210" spans="1:22" ht="16.5" customHeight="1">
      <c r="A210" s="22"/>
      <c r="B210" s="32"/>
      <c r="C210" s="22"/>
      <c r="D210" s="22"/>
      <c r="E210" s="22"/>
      <c r="F210" s="22"/>
      <c r="G210" s="22"/>
      <c r="H210" s="22"/>
      <c r="I210" s="72"/>
      <c r="J210" s="22"/>
      <c r="V210" s="136"/>
    </row>
    <row r="211" spans="1:22" ht="16.5" customHeight="1">
      <c r="A211" s="22"/>
      <c r="B211" s="32"/>
      <c r="C211" s="22"/>
      <c r="D211" s="22"/>
      <c r="E211" s="22"/>
      <c r="F211" s="22"/>
      <c r="G211" s="22"/>
      <c r="H211" s="22"/>
      <c r="I211" s="72"/>
      <c r="J211" s="22"/>
      <c r="V211" s="136"/>
    </row>
    <row r="212" spans="1:22" ht="16.5" customHeight="1">
      <c r="A212" s="22"/>
      <c r="B212" s="32"/>
      <c r="C212" s="22"/>
      <c r="D212" s="22"/>
      <c r="E212" s="22"/>
      <c r="F212" s="22"/>
      <c r="G212" s="22"/>
      <c r="H212" s="22"/>
      <c r="I212" s="72"/>
      <c r="J212" s="22"/>
      <c r="V212" s="136"/>
    </row>
    <row r="213" spans="1:22" ht="16.5" customHeight="1">
      <c r="A213" s="22"/>
      <c r="B213" s="32"/>
      <c r="C213" s="22"/>
      <c r="D213" s="22"/>
      <c r="E213" s="22"/>
      <c r="F213" s="22"/>
      <c r="G213" s="22"/>
      <c r="H213" s="22"/>
      <c r="I213" s="72"/>
      <c r="J213" s="22"/>
      <c r="V213" s="136"/>
    </row>
    <row r="214" spans="1:22" ht="16.5" customHeight="1">
      <c r="A214" s="22"/>
      <c r="B214" s="32"/>
      <c r="C214" s="22"/>
      <c r="D214" s="22"/>
      <c r="E214" s="22"/>
      <c r="F214" s="22"/>
      <c r="G214" s="22"/>
      <c r="H214" s="22"/>
      <c r="I214" s="72"/>
      <c r="J214" s="22"/>
      <c r="V214" s="136"/>
    </row>
    <row r="215" spans="1:22" ht="16.5" customHeight="1">
      <c r="A215" s="22"/>
      <c r="B215" s="32"/>
      <c r="C215" s="22"/>
      <c r="D215" s="22"/>
      <c r="E215" s="22"/>
      <c r="F215" s="22"/>
      <c r="G215" s="22"/>
      <c r="H215" s="22"/>
      <c r="I215" s="72"/>
      <c r="J215" s="22"/>
      <c r="V215" s="136"/>
    </row>
    <row r="216" spans="1:22" ht="16.5" customHeight="1">
      <c r="A216" s="22"/>
      <c r="B216" s="32"/>
      <c r="C216" s="22"/>
      <c r="D216" s="22"/>
      <c r="E216" s="22"/>
      <c r="F216" s="22"/>
      <c r="G216" s="22"/>
      <c r="H216" s="22"/>
      <c r="I216" s="72"/>
      <c r="J216" s="22"/>
      <c r="V216" s="136"/>
    </row>
    <row r="217" spans="1:22" ht="16.5" customHeight="1">
      <c r="A217" s="22"/>
      <c r="B217" s="32"/>
      <c r="C217" s="22"/>
      <c r="D217" s="22"/>
      <c r="E217" s="22"/>
      <c r="F217" s="22"/>
      <c r="G217" s="22"/>
      <c r="H217" s="22"/>
      <c r="I217" s="72"/>
      <c r="J217" s="22"/>
      <c r="V217" s="136"/>
    </row>
    <row r="218" spans="1:22" ht="16.5" customHeight="1">
      <c r="A218" s="22"/>
      <c r="B218" s="32"/>
      <c r="C218" s="22"/>
      <c r="D218" s="22"/>
      <c r="E218" s="22"/>
      <c r="F218" s="22"/>
      <c r="G218" s="22"/>
      <c r="H218" s="22"/>
      <c r="I218" s="72"/>
      <c r="J218" s="22"/>
      <c r="V218" s="136"/>
    </row>
    <row r="219" spans="1:22" ht="16.5" customHeight="1">
      <c r="A219" s="22"/>
      <c r="B219" s="32"/>
      <c r="C219" s="22"/>
      <c r="D219" s="22"/>
      <c r="E219" s="22"/>
      <c r="F219" s="22"/>
      <c r="G219" s="22"/>
      <c r="H219" s="22"/>
      <c r="I219" s="72"/>
      <c r="J219" s="22"/>
      <c r="V219" s="136"/>
    </row>
    <row r="220" spans="1:22" ht="16.5" customHeight="1">
      <c r="A220" s="22"/>
      <c r="B220" s="32"/>
      <c r="C220" s="22"/>
      <c r="D220" s="22"/>
      <c r="E220" s="22"/>
      <c r="F220" s="22"/>
      <c r="G220" s="22"/>
      <c r="H220" s="22"/>
      <c r="I220" s="72"/>
      <c r="J220" s="22"/>
      <c r="V220" s="136"/>
    </row>
    <row r="221" spans="1:22" ht="16.5" customHeight="1">
      <c r="A221" s="22"/>
      <c r="B221" s="32"/>
      <c r="C221" s="22"/>
      <c r="D221" s="22"/>
      <c r="E221" s="22"/>
      <c r="F221" s="22"/>
      <c r="G221" s="22"/>
      <c r="H221" s="22"/>
      <c r="I221" s="72"/>
      <c r="J221" s="22"/>
      <c r="V221" s="136"/>
    </row>
    <row r="222" spans="1:22" ht="16.5" customHeight="1">
      <c r="A222" s="22"/>
      <c r="B222" s="32"/>
      <c r="C222" s="22"/>
      <c r="D222" s="22"/>
      <c r="E222" s="22"/>
      <c r="F222" s="22"/>
      <c r="G222" s="22"/>
      <c r="H222" s="22"/>
      <c r="I222" s="72"/>
      <c r="J222" s="22"/>
      <c r="V222" s="136"/>
    </row>
    <row r="223" spans="1:22" ht="16.5" customHeight="1">
      <c r="A223" s="22"/>
      <c r="B223" s="32"/>
      <c r="C223" s="22"/>
      <c r="D223" s="22"/>
      <c r="E223" s="22"/>
      <c r="F223" s="22"/>
      <c r="G223" s="22"/>
      <c r="H223" s="22"/>
      <c r="I223" s="72"/>
      <c r="J223" s="22"/>
      <c r="V223" s="136"/>
    </row>
    <row r="224" spans="1:22" ht="16.5" customHeight="1">
      <c r="A224" s="22"/>
      <c r="B224" s="32"/>
      <c r="C224" s="22"/>
      <c r="D224" s="22"/>
      <c r="E224" s="22"/>
      <c r="F224" s="22"/>
      <c r="G224" s="22"/>
      <c r="H224" s="22"/>
      <c r="I224" s="72"/>
      <c r="J224" s="22"/>
      <c r="V224" s="136"/>
    </row>
    <row r="225" spans="1:22" ht="16.5" customHeight="1">
      <c r="A225" s="22"/>
      <c r="B225" s="32"/>
      <c r="C225" s="22"/>
      <c r="D225" s="22"/>
      <c r="E225" s="22"/>
      <c r="F225" s="22"/>
      <c r="G225" s="22"/>
      <c r="H225" s="22"/>
      <c r="I225" s="72"/>
      <c r="J225" s="22"/>
      <c r="V225" s="136"/>
    </row>
    <row r="226" spans="1:22" ht="16.5" customHeight="1">
      <c r="A226" s="22"/>
      <c r="B226" s="32"/>
      <c r="C226" s="22"/>
      <c r="D226" s="22"/>
      <c r="E226" s="22"/>
      <c r="F226" s="22"/>
      <c r="G226" s="22"/>
      <c r="H226" s="22"/>
      <c r="I226" s="72"/>
      <c r="J226" s="22"/>
      <c r="V226" s="136"/>
    </row>
    <row r="227" spans="1:22" ht="16.5" customHeight="1">
      <c r="A227" s="22"/>
      <c r="B227" s="32"/>
      <c r="C227" s="22"/>
      <c r="D227" s="22"/>
      <c r="E227" s="22"/>
      <c r="F227" s="22"/>
      <c r="G227" s="22"/>
      <c r="H227" s="22"/>
      <c r="I227" s="72"/>
      <c r="J227" s="22"/>
      <c r="V227" s="136"/>
    </row>
    <row r="228" spans="1:22" ht="16.5" customHeight="1">
      <c r="A228" s="22"/>
      <c r="B228" s="32"/>
      <c r="C228" s="22"/>
      <c r="D228" s="22"/>
      <c r="E228" s="22"/>
      <c r="F228" s="22"/>
      <c r="G228" s="22"/>
      <c r="H228" s="22"/>
      <c r="I228" s="72"/>
      <c r="J228" s="22"/>
      <c r="V228" s="136"/>
    </row>
    <row r="229" spans="1:22" ht="16.5" customHeight="1">
      <c r="A229" s="22"/>
      <c r="B229" s="32"/>
      <c r="C229" s="22"/>
      <c r="D229" s="22"/>
      <c r="E229" s="22"/>
      <c r="F229" s="22"/>
      <c r="G229" s="22"/>
      <c r="H229" s="22"/>
      <c r="I229" s="72"/>
      <c r="J229" s="22"/>
      <c r="V229" s="136"/>
    </row>
    <row r="230" spans="1:22" ht="16.5" customHeight="1">
      <c r="A230" s="22"/>
      <c r="B230" s="32"/>
      <c r="C230" s="22"/>
      <c r="D230" s="22"/>
      <c r="E230" s="22"/>
      <c r="F230" s="22"/>
      <c r="G230" s="22"/>
      <c r="H230" s="22"/>
      <c r="I230" s="72"/>
      <c r="J230" s="22"/>
      <c r="V230" s="136"/>
    </row>
    <row r="231" spans="1:22" ht="16.5" customHeight="1">
      <c r="A231" s="22"/>
      <c r="B231" s="32"/>
      <c r="C231" s="22"/>
      <c r="D231" s="22"/>
      <c r="E231" s="22"/>
      <c r="F231" s="22"/>
      <c r="G231" s="22"/>
      <c r="H231" s="22"/>
      <c r="I231" s="72"/>
      <c r="J231" s="22"/>
      <c r="V231" s="136"/>
    </row>
    <row r="232" spans="1:22" ht="16.5" customHeight="1">
      <c r="A232" s="22"/>
      <c r="B232" s="32"/>
      <c r="C232" s="22"/>
      <c r="D232" s="22"/>
      <c r="E232" s="22"/>
      <c r="F232" s="22"/>
      <c r="G232" s="22"/>
      <c r="H232" s="22"/>
      <c r="I232" s="72"/>
      <c r="J232" s="22"/>
      <c r="V232" s="136"/>
    </row>
    <row r="233" spans="1:22" ht="16.5" customHeight="1">
      <c r="A233" s="22"/>
      <c r="B233" s="32"/>
      <c r="C233" s="22"/>
      <c r="D233" s="22"/>
      <c r="E233" s="22"/>
      <c r="F233" s="22"/>
      <c r="G233" s="22"/>
      <c r="H233" s="22"/>
      <c r="I233" s="72"/>
      <c r="J233" s="22"/>
      <c r="V233" s="136"/>
    </row>
    <row r="234" spans="1:22" ht="16.5" customHeight="1">
      <c r="A234" s="22"/>
      <c r="B234" s="32"/>
      <c r="C234" s="22"/>
      <c r="D234" s="22"/>
      <c r="E234" s="22"/>
      <c r="F234" s="22"/>
      <c r="G234" s="22"/>
      <c r="H234" s="22"/>
      <c r="I234" s="72"/>
      <c r="J234" s="22"/>
      <c r="V234" s="136"/>
    </row>
    <row r="235" spans="1:22" ht="16.5" customHeight="1">
      <c r="A235" s="22"/>
      <c r="B235" s="32"/>
      <c r="C235" s="22"/>
      <c r="D235" s="22"/>
      <c r="E235" s="22"/>
      <c r="F235" s="22"/>
      <c r="G235" s="22"/>
      <c r="H235" s="22"/>
      <c r="I235" s="72"/>
      <c r="J235" s="22"/>
      <c r="V235" s="136"/>
    </row>
    <row r="236" spans="1:22" ht="16.5" customHeight="1">
      <c r="A236" s="22"/>
      <c r="B236" s="32"/>
      <c r="C236" s="22"/>
      <c r="D236" s="22"/>
      <c r="E236" s="22"/>
      <c r="F236" s="22"/>
      <c r="G236" s="22"/>
      <c r="H236" s="22"/>
      <c r="I236" s="72"/>
      <c r="J236" s="22"/>
      <c r="V236" s="136"/>
    </row>
    <row r="237" spans="1:22" ht="16.5" customHeight="1">
      <c r="A237" s="22"/>
      <c r="B237" s="32"/>
      <c r="C237" s="22"/>
      <c r="D237" s="22"/>
      <c r="E237" s="22"/>
      <c r="F237" s="22"/>
      <c r="G237" s="22"/>
      <c r="H237" s="22"/>
      <c r="I237" s="72"/>
      <c r="J237" s="22"/>
      <c r="V237" s="136"/>
    </row>
    <row r="238" spans="1:22" ht="16.5" customHeight="1">
      <c r="A238" s="22"/>
      <c r="B238" s="32"/>
      <c r="C238" s="22"/>
      <c r="D238" s="22"/>
      <c r="E238" s="22"/>
      <c r="F238" s="22"/>
      <c r="G238" s="22"/>
      <c r="H238" s="22"/>
      <c r="I238" s="72"/>
      <c r="J238" s="22"/>
      <c r="V238" s="136"/>
    </row>
    <row r="239" spans="1:22" ht="16.5" customHeight="1">
      <c r="A239" s="22"/>
      <c r="B239" s="32"/>
      <c r="C239" s="22"/>
      <c r="D239" s="22"/>
      <c r="E239" s="22"/>
      <c r="F239" s="22"/>
      <c r="G239" s="22"/>
      <c r="H239" s="22"/>
      <c r="I239" s="72"/>
      <c r="J239" s="22"/>
      <c r="V239" s="136"/>
    </row>
    <row r="240" spans="1:22" ht="16.5" customHeight="1">
      <c r="A240" s="22"/>
      <c r="B240" s="32"/>
      <c r="C240" s="22"/>
      <c r="D240" s="22"/>
      <c r="E240" s="22"/>
      <c r="F240" s="22"/>
      <c r="G240" s="22"/>
      <c r="H240" s="22"/>
      <c r="I240" s="72"/>
      <c r="J240" s="22"/>
      <c r="V240" s="136"/>
    </row>
    <row r="241" spans="1:22" ht="16.5" customHeight="1">
      <c r="A241" s="22"/>
      <c r="B241" s="32"/>
      <c r="C241" s="22"/>
      <c r="D241" s="22"/>
      <c r="E241" s="22"/>
      <c r="F241" s="22"/>
      <c r="G241" s="22"/>
      <c r="H241" s="22"/>
      <c r="I241" s="72"/>
      <c r="J241" s="22"/>
      <c r="V241" s="136"/>
    </row>
    <row r="242" spans="1:22" ht="16.5" customHeight="1">
      <c r="A242" s="22"/>
      <c r="B242" s="32"/>
      <c r="C242" s="22"/>
      <c r="D242" s="22"/>
      <c r="E242" s="22"/>
      <c r="F242" s="22"/>
      <c r="G242" s="22"/>
      <c r="H242" s="22"/>
      <c r="I242" s="72"/>
      <c r="J242" s="22"/>
      <c r="V242" s="136"/>
    </row>
    <row r="243" spans="1:22" ht="16.5" customHeight="1">
      <c r="A243" s="22"/>
      <c r="B243" s="32"/>
      <c r="C243" s="22"/>
      <c r="D243" s="22"/>
      <c r="E243" s="22"/>
      <c r="F243" s="22"/>
      <c r="G243" s="22"/>
      <c r="H243" s="22"/>
      <c r="I243" s="72"/>
      <c r="J243" s="22"/>
      <c r="V243" s="136"/>
    </row>
    <row r="244" spans="1:22" ht="16.5" customHeight="1">
      <c r="A244" s="22"/>
      <c r="B244" s="32"/>
      <c r="C244" s="22"/>
      <c r="D244" s="22"/>
      <c r="E244" s="22"/>
      <c r="F244" s="22"/>
      <c r="G244" s="22"/>
      <c r="H244" s="22"/>
      <c r="I244" s="72"/>
      <c r="J244" s="22"/>
      <c r="V244" s="136"/>
    </row>
    <row r="245" spans="1:22" ht="16.5" customHeight="1">
      <c r="A245" s="22"/>
      <c r="B245" s="32"/>
      <c r="C245" s="22"/>
      <c r="D245" s="22"/>
      <c r="E245" s="22"/>
      <c r="F245" s="22"/>
      <c r="G245" s="22"/>
      <c r="H245" s="22"/>
      <c r="I245" s="72"/>
      <c r="J245" s="22"/>
      <c r="V245" s="136"/>
    </row>
    <row r="246" spans="1:22" ht="16.5" customHeight="1">
      <c r="A246" s="22"/>
      <c r="B246" s="32"/>
      <c r="C246" s="22"/>
      <c r="D246" s="22"/>
      <c r="E246" s="22"/>
      <c r="F246" s="22"/>
      <c r="G246" s="22"/>
      <c r="H246" s="22"/>
      <c r="I246" s="72"/>
      <c r="J246" s="22"/>
      <c r="V246" s="136"/>
    </row>
    <row r="247" spans="1:22" ht="16.5" customHeight="1">
      <c r="A247" s="22"/>
      <c r="B247" s="32"/>
      <c r="C247" s="22"/>
      <c r="D247" s="22"/>
      <c r="E247" s="22"/>
      <c r="F247" s="22"/>
      <c r="G247" s="22"/>
      <c r="H247" s="22"/>
      <c r="I247" s="72"/>
      <c r="J247" s="22"/>
      <c r="V247" s="136"/>
    </row>
    <row r="248" spans="1:22" ht="16.5" customHeight="1">
      <c r="A248" s="22"/>
      <c r="B248" s="32"/>
      <c r="C248" s="22"/>
      <c r="D248" s="22"/>
      <c r="E248" s="22"/>
      <c r="F248" s="22"/>
      <c r="G248" s="22"/>
      <c r="H248" s="22"/>
      <c r="I248" s="72"/>
      <c r="J248" s="22"/>
      <c r="V248" s="136"/>
    </row>
    <row r="249" spans="1:22" ht="16.5" customHeight="1">
      <c r="A249" s="22"/>
      <c r="B249" s="32"/>
      <c r="C249" s="22"/>
      <c r="D249" s="22"/>
      <c r="E249" s="22"/>
      <c r="F249" s="22"/>
      <c r="G249" s="22"/>
      <c r="H249" s="22"/>
      <c r="I249" s="72"/>
      <c r="J249" s="22"/>
      <c r="V249" s="136"/>
    </row>
    <row r="250" spans="1:22" ht="16.5" customHeight="1">
      <c r="A250" s="22"/>
      <c r="B250" s="32"/>
      <c r="C250" s="22"/>
      <c r="D250" s="22"/>
      <c r="E250" s="22"/>
      <c r="F250" s="22"/>
      <c r="G250" s="22"/>
      <c r="H250" s="22"/>
      <c r="I250" s="72"/>
      <c r="J250" s="22"/>
      <c r="V250" s="136"/>
    </row>
    <row r="251" spans="1:22" ht="16.5" customHeight="1">
      <c r="A251" s="22"/>
      <c r="B251" s="32"/>
      <c r="C251" s="22"/>
      <c r="D251" s="22"/>
      <c r="E251" s="22"/>
      <c r="F251" s="22"/>
      <c r="G251" s="22"/>
      <c r="H251" s="22"/>
      <c r="I251" s="72"/>
      <c r="J251" s="22"/>
      <c r="V251" s="136"/>
    </row>
    <row r="252" spans="1:22" ht="16.5" customHeight="1">
      <c r="A252" s="22"/>
      <c r="B252" s="32"/>
      <c r="C252" s="22"/>
      <c r="D252" s="22"/>
      <c r="E252" s="22"/>
      <c r="F252" s="22"/>
      <c r="G252" s="22"/>
      <c r="H252" s="22"/>
      <c r="I252" s="72"/>
      <c r="J252" s="22"/>
      <c r="V252" s="136"/>
    </row>
    <row r="253" spans="1:22" ht="16.5" customHeight="1">
      <c r="A253" s="22"/>
      <c r="B253" s="32"/>
      <c r="C253" s="22"/>
      <c r="D253" s="22"/>
      <c r="E253" s="22"/>
      <c r="F253" s="22"/>
      <c r="G253" s="22"/>
      <c r="H253" s="22"/>
      <c r="I253" s="72"/>
      <c r="J253" s="22"/>
      <c r="V253" s="136"/>
    </row>
    <row r="254" spans="1:22" ht="16.5" customHeight="1">
      <c r="A254" s="22"/>
      <c r="B254" s="32"/>
      <c r="C254" s="22"/>
      <c r="D254" s="22"/>
      <c r="E254" s="22"/>
      <c r="F254" s="22"/>
      <c r="G254" s="22"/>
      <c r="H254" s="22"/>
      <c r="I254" s="72"/>
      <c r="J254" s="22"/>
      <c r="V254" s="136"/>
    </row>
    <row r="255" spans="1:22" ht="16.5" customHeight="1">
      <c r="A255" s="22"/>
      <c r="B255" s="32"/>
      <c r="C255" s="22"/>
      <c r="D255" s="22"/>
      <c r="E255" s="22"/>
      <c r="F255" s="22"/>
      <c r="G255" s="22"/>
      <c r="H255" s="22"/>
      <c r="I255" s="72"/>
      <c r="J255" s="22"/>
      <c r="V255" s="136"/>
    </row>
    <row r="256" spans="1:22" ht="16.5" customHeight="1">
      <c r="A256" s="22"/>
      <c r="B256" s="32"/>
      <c r="C256" s="22"/>
      <c r="D256" s="22"/>
      <c r="E256" s="22"/>
      <c r="F256" s="22"/>
      <c r="G256" s="22"/>
      <c r="H256" s="22"/>
      <c r="I256" s="72"/>
      <c r="J256" s="22"/>
      <c r="V256" s="136"/>
    </row>
    <row r="257" spans="1:22" ht="16.5" customHeight="1">
      <c r="A257" s="22"/>
      <c r="B257" s="32"/>
      <c r="C257" s="22"/>
      <c r="D257" s="22"/>
      <c r="E257" s="22"/>
      <c r="F257" s="22"/>
      <c r="G257" s="22"/>
      <c r="H257" s="22"/>
      <c r="I257" s="72"/>
      <c r="J257" s="22"/>
      <c r="V257" s="136"/>
    </row>
    <row r="258" spans="1:22" ht="16.5" customHeight="1">
      <c r="A258" s="22"/>
      <c r="B258" s="32"/>
      <c r="C258" s="22"/>
      <c r="D258" s="22"/>
      <c r="E258" s="22"/>
      <c r="F258" s="22"/>
      <c r="G258" s="22"/>
      <c r="H258" s="22"/>
      <c r="I258" s="72"/>
      <c r="J258" s="22"/>
      <c r="V258" s="136"/>
    </row>
    <row r="259" spans="1:22" ht="16.5" customHeight="1">
      <c r="A259" s="22"/>
      <c r="B259" s="32"/>
      <c r="C259" s="22"/>
      <c r="D259" s="22"/>
      <c r="E259" s="22"/>
      <c r="F259" s="22"/>
      <c r="G259" s="22"/>
      <c r="H259" s="22"/>
      <c r="I259" s="72"/>
      <c r="J259" s="22"/>
      <c r="V259" s="136"/>
    </row>
    <row r="260" spans="1:22" ht="16.5" customHeight="1">
      <c r="A260" s="22"/>
      <c r="B260" s="32"/>
      <c r="C260" s="22"/>
      <c r="D260" s="22"/>
      <c r="E260" s="22"/>
      <c r="F260" s="22"/>
      <c r="G260" s="22"/>
      <c r="H260" s="22"/>
      <c r="I260" s="72"/>
      <c r="J260" s="22"/>
      <c r="V260" s="136"/>
    </row>
    <row r="261" spans="1:22" ht="16.5" customHeight="1">
      <c r="A261" s="22"/>
      <c r="B261" s="32"/>
      <c r="C261" s="22"/>
      <c r="D261" s="22"/>
      <c r="E261" s="22"/>
      <c r="F261" s="22"/>
      <c r="G261" s="22"/>
      <c r="H261" s="22"/>
      <c r="I261" s="72"/>
      <c r="J261" s="22"/>
      <c r="V261" s="136"/>
    </row>
    <row r="262" spans="1:22" ht="16.5" customHeight="1">
      <c r="A262" s="22"/>
      <c r="B262" s="32"/>
      <c r="C262" s="22"/>
      <c r="D262" s="22"/>
      <c r="E262" s="22"/>
      <c r="F262" s="22"/>
      <c r="G262" s="22"/>
      <c r="H262" s="22"/>
      <c r="I262" s="72"/>
      <c r="J262" s="22"/>
      <c r="V262" s="136"/>
    </row>
    <row r="263" spans="1:22" ht="16.5" customHeight="1">
      <c r="A263" s="22"/>
      <c r="B263" s="32"/>
      <c r="C263" s="22"/>
      <c r="D263" s="22"/>
      <c r="E263" s="22"/>
      <c r="F263" s="22"/>
      <c r="G263" s="22"/>
      <c r="H263" s="22"/>
      <c r="I263" s="72"/>
      <c r="J263" s="22"/>
      <c r="V263" s="136"/>
    </row>
    <row r="264" spans="1:22" ht="16.5" customHeight="1">
      <c r="A264" s="22"/>
      <c r="B264" s="32"/>
      <c r="C264" s="22"/>
      <c r="D264" s="22"/>
      <c r="E264" s="22"/>
      <c r="F264" s="22"/>
      <c r="G264" s="22"/>
      <c r="H264" s="22"/>
      <c r="I264" s="72"/>
      <c r="J264" s="22"/>
      <c r="V264" s="136"/>
    </row>
    <row r="265" spans="1:22" ht="16.5" customHeight="1">
      <c r="A265" s="22"/>
      <c r="B265" s="32"/>
      <c r="C265" s="22"/>
      <c r="D265" s="22"/>
      <c r="E265" s="22"/>
      <c r="F265" s="22"/>
      <c r="G265" s="22"/>
      <c r="H265" s="22"/>
      <c r="I265" s="72"/>
      <c r="J265" s="22"/>
      <c r="V265" s="136"/>
    </row>
    <row r="266" spans="1:22" ht="16.5" customHeight="1">
      <c r="A266" s="22"/>
      <c r="B266" s="32"/>
      <c r="C266" s="22"/>
      <c r="D266" s="22"/>
      <c r="E266" s="22"/>
      <c r="F266" s="22"/>
      <c r="G266" s="22"/>
      <c r="H266" s="22"/>
      <c r="I266" s="72"/>
      <c r="J266" s="22"/>
      <c r="V266" s="136"/>
    </row>
    <row r="267" spans="1:22" ht="16.5" customHeight="1">
      <c r="A267" s="22"/>
      <c r="B267" s="32"/>
      <c r="C267" s="22"/>
      <c r="D267" s="22"/>
      <c r="E267" s="22"/>
      <c r="F267" s="22"/>
      <c r="G267" s="22"/>
      <c r="H267" s="22"/>
      <c r="I267" s="72"/>
      <c r="J267" s="22"/>
      <c r="V267" s="136"/>
    </row>
    <row r="268" ht="16.5" customHeight="1">
      <c r="V268" s="136"/>
    </row>
    <row r="269" ht="16.5" customHeight="1">
      <c r="V269" s="136"/>
    </row>
    <row r="270" ht="16.5" customHeight="1">
      <c r="V270" s="136"/>
    </row>
    <row r="271" ht="16.5" customHeight="1">
      <c r="V271" s="136"/>
    </row>
    <row r="272" ht="16.5" customHeight="1">
      <c r="V272" s="136"/>
    </row>
    <row r="273" ht="16.5" customHeight="1">
      <c r="V273" s="136"/>
    </row>
    <row r="274" ht="16.5" customHeight="1">
      <c r="V274" s="136"/>
    </row>
    <row r="275" ht="16.5" customHeight="1">
      <c r="V275" s="136"/>
    </row>
    <row r="276" ht="16.5" customHeight="1">
      <c r="V276" s="136"/>
    </row>
    <row r="277" ht="16.5" customHeight="1">
      <c r="V277" s="136"/>
    </row>
    <row r="278" ht="16.5" customHeight="1">
      <c r="V278" s="136"/>
    </row>
    <row r="279" ht="16.5" customHeight="1">
      <c r="V279" s="136"/>
    </row>
    <row r="280" ht="16.5" customHeight="1">
      <c r="V280" s="136"/>
    </row>
    <row r="281" ht="16.5" customHeight="1">
      <c r="V281" s="136"/>
    </row>
    <row r="282" ht="16.5" customHeight="1">
      <c r="V282" s="136"/>
    </row>
    <row r="283" ht="16.5" customHeight="1">
      <c r="V283" s="136"/>
    </row>
    <row r="284" ht="16.5" customHeight="1">
      <c r="V284" s="136"/>
    </row>
    <row r="285" ht="16.5" customHeight="1">
      <c r="V285" s="136"/>
    </row>
    <row r="286" ht="16.5" customHeight="1">
      <c r="V286" s="136"/>
    </row>
    <row r="287" ht="16.5" customHeight="1">
      <c r="V287" s="136"/>
    </row>
    <row r="288" ht="16.5" customHeight="1">
      <c r="V288" s="136"/>
    </row>
    <row r="289" ht="16.5" customHeight="1">
      <c r="V289" s="136"/>
    </row>
    <row r="290" ht="16.5" customHeight="1">
      <c r="V290" s="136"/>
    </row>
    <row r="291" ht="16.5" customHeight="1">
      <c r="V291" s="136"/>
    </row>
    <row r="292" ht="16.5" customHeight="1">
      <c r="V292" s="136"/>
    </row>
    <row r="293" ht="16.5" customHeight="1">
      <c r="V293" s="136"/>
    </row>
    <row r="294" ht="16.5" customHeight="1">
      <c r="V294" s="136"/>
    </row>
    <row r="295" ht="16.5" customHeight="1">
      <c r="V295" s="136"/>
    </row>
    <row r="296" ht="16.5" customHeight="1">
      <c r="V296" s="136"/>
    </row>
    <row r="297" ht="16.5" customHeight="1">
      <c r="V297" s="136"/>
    </row>
    <row r="298" ht="16.5" customHeight="1">
      <c r="V298" s="136"/>
    </row>
    <row r="299" ht="16.5" customHeight="1">
      <c r="V299" s="136"/>
    </row>
    <row r="300" ht="16.5" customHeight="1">
      <c r="V300" s="136"/>
    </row>
    <row r="301" ht="16.5" customHeight="1">
      <c r="V301" s="136"/>
    </row>
    <row r="302" ht="16.5" customHeight="1">
      <c r="V302" s="136"/>
    </row>
    <row r="303" ht="16.5" customHeight="1">
      <c r="V303" s="136"/>
    </row>
    <row r="304" ht="16.5" customHeight="1">
      <c r="V304" s="136"/>
    </row>
    <row r="305" ht="16.5" customHeight="1">
      <c r="V305" s="136"/>
    </row>
    <row r="306" ht="16.5" customHeight="1">
      <c r="V306" s="136"/>
    </row>
    <row r="307" ht="16.5" customHeight="1">
      <c r="V307" s="136"/>
    </row>
    <row r="308" ht="16.5" customHeight="1">
      <c r="V308" s="136"/>
    </row>
    <row r="309" ht="16.5" customHeight="1">
      <c r="V309" s="136"/>
    </row>
    <row r="310" ht="16.5" customHeight="1">
      <c r="V310" s="136"/>
    </row>
    <row r="311" ht="16.5" customHeight="1">
      <c r="V311" s="136"/>
    </row>
    <row r="312" ht="16.5" customHeight="1">
      <c r="V312" s="136"/>
    </row>
    <row r="313" ht="16.5" customHeight="1">
      <c r="V313" s="136"/>
    </row>
    <row r="314" ht="16.5" customHeight="1">
      <c r="V314" s="136"/>
    </row>
    <row r="315" ht="16.5" customHeight="1">
      <c r="V315" s="136"/>
    </row>
    <row r="316" ht="16.5" customHeight="1">
      <c r="V316" s="136"/>
    </row>
    <row r="317" ht="16.5" customHeight="1">
      <c r="V317" s="136"/>
    </row>
    <row r="318" ht="16.5" customHeight="1">
      <c r="V318" s="136"/>
    </row>
    <row r="319" ht="16.5" customHeight="1">
      <c r="V319" s="136"/>
    </row>
    <row r="320" ht="16.5" customHeight="1">
      <c r="V320" s="136"/>
    </row>
    <row r="321" ht="16.5" customHeight="1">
      <c r="V321" s="136"/>
    </row>
    <row r="322" ht="16.5" customHeight="1">
      <c r="V322" s="136"/>
    </row>
    <row r="323" ht="16.5" customHeight="1">
      <c r="V323" s="136"/>
    </row>
    <row r="324" ht="15">
      <c r="V324" s="136"/>
    </row>
    <row r="325" ht="15">
      <c r="V325" s="136"/>
    </row>
    <row r="326" ht="15">
      <c r="V326" s="136"/>
    </row>
    <row r="327" ht="15">
      <c r="V327" s="136"/>
    </row>
    <row r="328" ht="15">
      <c r="V328" s="136"/>
    </row>
    <row r="329" ht="15">
      <c r="V329" s="136"/>
    </row>
    <row r="330" ht="15">
      <c r="V330" s="136"/>
    </row>
    <row r="331" ht="15">
      <c r="V331" s="136"/>
    </row>
    <row r="332" ht="15">
      <c r="V332" s="136"/>
    </row>
    <row r="333" ht="15">
      <c r="V333" s="136"/>
    </row>
    <row r="334" ht="15">
      <c r="V334" s="136"/>
    </row>
    <row r="335" ht="15">
      <c r="V335" s="136"/>
    </row>
    <row r="336" ht="15">
      <c r="V336" s="136"/>
    </row>
    <row r="337" ht="15">
      <c r="V337" s="136"/>
    </row>
    <row r="338" ht="15">
      <c r="V338" s="136"/>
    </row>
    <row r="339" ht="15">
      <c r="V339" s="136"/>
    </row>
    <row r="340" ht="15">
      <c r="V340" s="136"/>
    </row>
    <row r="341" ht="15">
      <c r="V341" s="136"/>
    </row>
    <row r="342" ht="15">
      <c r="V342" s="136"/>
    </row>
    <row r="343" ht="15">
      <c r="V343" s="136"/>
    </row>
    <row r="344" ht="15">
      <c r="V344" s="136"/>
    </row>
    <row r="345" ht="15">
      <c r="V345" s="136"/>
    </row>
    <row r="346" ht="15">
      <c r="V346" s="136"/>
    </row>
    <row r="347" ht="15">
      <c r="V347" s="136"/>
    </row>
    <row r="348" ht="15">
      <c r="V348" s="136"/>
    </row>
    <row r="349" ht="15">
      <c r="V349" s="136"/>
    </row>
    <row r="350" ht="15">
      <c r="V350" s="136"/>
    </row>
    <row r="351" ht="15">
      <c r="V351" s="136"/>
    </row>
    <row r="352" ht="15">
      <c r="V352" s="136"/>
    </row>
    <row r="353" ht="15">
      <c r="V353" s="136"/>
    </row>
    <row r="354" ht="15">
      <c r="V354" s="136"/>
    </row>
    <row r="355" ht="15">
      <c r="V355" s="136"/>
    </row>
    <row r="356" ht="15">
      <c r="V356" s="136"/>
    </row>
    <row r="357" ht="15">
      <c r="V357" s="136"/>
    </row>
    <row r="358" ht="15">
      <c r="V358" s="136"/>
    </row>
    <row r="359" ht="15">
      <c r="V359" s="136"/>
    </row>
    <row r="360" ht="15">
      <c r="V360" s="136"/>
    </row>
    <row r="361" ht="15">
      <c r="V361" s="136"/>
    </row>
    <row r="362" ht="15">
      <c r="V362" s="136"/>
    </row>
    <row r="363" ht="15">
      <c r="V363" s="136"/>
    </row>
    <row r="364" ht="15">
      <c r="V364" s="136"/>
    </row>
    <row r="365" ht="15">
      <c r="V365" s="136"/>
    </row>
    <row r="366" ht="15">
      <c r="V366" s="136"/>
    </row>
    <row r="367" ht="15">
      <c r="V367" s="136"/>
    </row>
    <row r="368" ht="15">
      <c r="V368" s="136"/>
    </row>
    <row r="369" ht="15">
      <c r="V369" s="136"/>
    </row>
    <row r="370" ht="15">
      <c r="V370" s="136"/>
    </row>
    <row r="371" ht="15">
      <c r="V371" s="136"/>
    </row>
    <row r="372" ht="15">
      <c r="V372" s="136"/>
    </row>
    <row r="373" ht="15">
      <c r="V373" s="136"/>
    </row>
    <row r="374" ht="15">
      <c r="V374" s="136"/>
    </row>
    <row r="375" ht="15">
      <c r="V375" s="136"/>
    </row>
    <row r="376" ht="15">
      <c r="V376" s="136"/>
    </row>
    <row r="377" ht="15">
      <c r="V377" s="136"/>
    </row>
    <row r="378" ht="15">
      <c r="V378" s="136"/>
    </row>
    <row r="379" ht="15">
      <c r="V379" s="136"/>
    </row>
    <row r="380" ht="15">
      <c r="V380" s="136"/>
    </row>
    <row r="381" ht="15">
      <c r="V381" s="136"/>
    </row>
    <row r="382" ht="15">
      <c r="V382" s="136"/>
    </row>
    <row r="383" ht="15">
      <c r="V383" s="136"/>
    </row>
    <row r="384" ht="15">
      <c r="V384" s="136"/>
    </row>
    <row r="385" ht="15">
      <c r="V385" s="136"/>
    </row>
    <row r="386" ht="15">
      <c r="V386" s="136"/>
    </row>
    <row r="387" ht="15">
      <c r="V387" s="136"/>
    </row>
    <row r="388" ht="15">
      <c r="V388" s="136"/>
    </row>
    <row r="389" ht="15">
      <c r="V389" s="136"/>
    </row>
    <row r="390" ht="15">
      <c r="V390" s="136"/>
    </row>
    <row r="391" ht="15">
      <c r="V391" s="136"/>
    </row>
    <row r="392" ht="15">
      <c r="V392" s="136"/>
    </row>
    <row r="393" ht="15">
      <c r="V393" s="136"/>
    </row>
    <row r="394" ht="15">
      <c r="V394" s="136"/>
    </row>
    <row r="395" ht="15">
      <c r="V395" s="136"/>
    </row>
    <row r="396" ht="15">
      <c r="V396" s="136"/>
    </row>
    <row r="397" ht="15">
      <c r="V397" s="136"/>
    </row>
    <row r="398" ht="15">
      <c r="V398" s="136"/>
    </row>
    <row r="399" ht="15">
      <c r="V399" s="136"/>
    </row>
    <row r="400" ht="15">
      <c r="V400" s="136"/>
    </row>
    <row r="401" ht="15">
      <c r="V401" s="136"/>
    </row>
    <row r="402" ht="15">
      <c r="V402" s="136"/>
    </row>
    <row r="403" ht="15">
      <c r="V403" s="136"/>
    </row>
    <row r="404" ht="15">
      <c r="V404" s="136"/>
    </row>
    <row r="405" ht="15">
      <c r="V405" s="136"/>
    </row>
    <row r="406" ht="15">
      <c r="V406" s="136"/>
    </row>
    <row r="407" ht="15">
      <c r="V407" s="136"/>
    </row>
    <row r="408" ht="15">
      <c r="V408" s="136"/>
    </row>
    <row r="409" ht="15">
      <c r="V409" s="136"/>
    </row>
    <row r="410" ht="15">
      <c r="V410" s="136"/>
    </row>
    <row r="411" ht="15">
      <c r="V411" s="136"/>
    </row>
    <row r="412" ht="15">
      <c r="V412" s="136"/>
    </row>
    <row r="413" ht="15">
      <c r="V413" s="136"/>
    </row>
    <row r="414" ht="15">
      <c r="V414" s="136"/>
    </row>
    <row r="415" ht="15">
      <c r="V415" s="136"/>
    </row>
    <row r="416" ht="15">
      <c r="V416" s="136"/>
    </row>
    <row r="417" ht="15">
      <c r="V417" s="136"/>
    </row>
    <row r="418" ht="15">
      <c r="V418" s="136"/>
    </row>
    <row r="419" ht="15">
      <c r="V419" s="136"/>
    </row>
    <row r="420" ht="15">
      <c r="V420" s="136"/>
    </row>
    <row r="421" ht="15">
      <c r="V421" s="136"/>
    </row>
    <row r="422" ht="15">
      <c r="V422" s="136"/>
    </row>
    <row r="423" ht="15">
      <c r="V423" s="136"/>
    </row>
    <row r="424" ht="15">
      <c r="V424" s="136"/>
    </row>
    <row r="425" ht="15">
      <c r="V425" s="136"/>
    </row>
    <row r="426" ht="15">
      <c r="V426" s="136"/>
    </row>
    <row r="427" ht="15">
      <c r="V427" s="136"/>
    </row>
    <row r="428" ht="15">
      <c r="V428" s="136"/>
    </row>
    <row r="429" ht="15">
      <c r="V429" s="136"/>
    </row>
    <row r="430" ht="15">
      <c r="V430" s="136"/>
    </row>
    <row r="431" ht="15">
      <c r="V431" s="136"/>
    </row>
    <row r="432" ht="15">
      <c r="V432" s="136"/>
    </row>
    <row r="433" ht="15">
      <c r="V433" s="136"/>
    </row>
    <row r="434" ht="15">
      <c r="V434" s="136"/>
    </row>
    <row r="435" ht="15">
      <c r="V435" s="136"/>
    </row>
    <row r="436" ht="15">
      <c r="V436" s="136"/>
    </row>
    <row r="437" ht="15">
      <c r="V437" s="136"/>
    </row>
    <row r="438" ht="15">
      <c r="V438" s="136"/>
    </row>
    <row r="439" ht="15">
      <c r="V439" s="136"/>
    </row>
    <row r="440" ht="15">
      <c r="V440" s="136"/>
    </row>
    <row r="441" ht="15">
      <c r="V441" s="136"/>
    </row>
    <row r="442" ht="15">
      <c r="V442" s="136"/>
    </row>
    <row r="443" ht="15">
      <c r="V443" s="136"/>
    </row>
    <row r="444" ht="15">
      <c r="V444" s="136"/>
    </row>
    <row r="445" ht="15">
      <c r="V445" s="136"/>
    </row>
    <row r="446" ht="15">
      <c r="V446" s="136"/>
    </row>
    <row r="447" ht="15">
      <c r="V447" s="136"/>
    </row>
    <row r="448" ht="15">
      <c r="V448" s="136"/>
    </row>
    <row r="449" ht="15">
      <c r="V449" s="136"/>
    </row>
    <row r="450" ht="15">
      <c r="V450" s="136"/>
    </row>
    <row r="451" ht="15">
      <c r="V451" s="136"/>
    </row>
    <row r="452" ht="15">
      <c r="V452" s="136"/>
    </row>
    <row r="453" ht="15">
      <c r="V453" s="136"/>
    </row>
    <row r="454" ht="15">
      <c r="V454" s="136"/>
    </row>
    <row r="455" ht="15">
      <c r="V455" s="136"/>
    </row>
    <row r="456" ht="15">
      <c r="V456" s="136"/>
    </row>
    <row r="457" ht="15">
      <c r="V457" s="136"/>
    </row>
    <row r="458" ht="15">
      <c r="V458" s="136"/>
    </row>
    <row r="459" ht="15">
      <c r="V459" s="136"/>
    </row>
    <row r="460" ht="15">
      <c r="V460" s="136"/>
    </row>
    <row r="461" ht="15">
      <c r="V461" s="136"/>
    </row>
    <row r="462" ht="15">
      <c r="V462" s="136"/>
    </row>
    <row r="463" ht="15">
      <c r="V463" s="136"/>
    </row>
    <row r="464" ht="15">
      <c r="V464" s="136"/>
    </row>
    <row r="465" ht="15">
      <c r="V465" s="136"/>
    </row>
    <row r="466" ht="15">
      <c r="V466" s="136"/>
    </row>
    <row r="467" ht="15">
      <c r="V467" s="136"/>
    </row>
    <row r="468" ht="15">
      <c r="V468" s="136"/>
    </row>
    <row r="469" ht="15">
      <c r="V469" s="136"/>
    </row>
    <row r="470" ht="15">
      <c r="V470" s="136"/>
    </row>
    <row r="471" ht="15">
      <c r="V471" s="136"/>
    </row>
    <row r="472" ht="15">
      <c r="V472" s="136"/>
    </row>
    <row r="473" ht="15">
      <c r="V473" s="136"/>
    </row>
    <row r="474" ht="15">
      <c r="V474" s="136"/>
    </row>
    <row r="475" ht="15">
      <c r="V475" s="136"/>
    </row>
    <row r="476" ht="15">
      <c r="V476" s="136"/>
    </row>
    <row r="477" ht="15">
      <c r="V477" s="136"/>
    </row>
    <row r="478" ht="15">
      <c r="V478" s="136"/>
    </row>
    <row r="479" ht="15">
      <c r="V479" s="136"/>
    </row>
    <row r="480" ht="15">
      <c r="V480" s="136"/>
    </row>
    <row r="481" ht="15">
      <c r="V481" s="136"/>
    </row>
    <row r="482" ht="15">
      <c r="V482" s="136"/>
    </row>
    <row r="483" ht="15">
      <c r="V483" s="136"/>
    </row>
    <row r="484" ht="15">
      <c r="V484" s="136"/>
    </row>
    <row r="485" ht="15">
      <c r="V485" s="136"/>
    </row>
    <row r="486" ht="15">
      <c r="V486" s="136"/>
    </row>
    <row r="487" ht="15">
      <c r="V487" s="136"/>
    </row>
    <row r="488" ht="15">
      <c r="V488" s="136"/>
    </row>
    <row r="489" ht="15">
      <c r="V489" s="136"/>
    </row>
    <row r="490" ht="15">
      <c r="V490" s="136"/>
    </row>
    <row r="491" ht="15">
      <c r="V491" s="136"/>
    </row>
    <row r="492" ht="15">
      <c r="V492" s="136"/>
    </row>
    <row r="493" ht="15">
      <c r="V493" s="136"/>
    </row>
    <row r="494" ht="15">
      <c r="V494" s="136"/>
    </row>
    <row r="495" ht="15">
      <c r="V495" s="136"/>
    </row>
    <row r="496" ht="15">
      <c r="V496" s="136"/>
    </row>
    <row r="497" ht="15">
      <c r="V497" s="136"/>
    </row>
    <row r="498" ht="15">
      <c r="V498" s="136"/>
    </row>
    <row r="499" ht="15">
      <c r="V499" s="136"/>
    </row>
    <row r="500" ht="15">
      <c r="V500" s="136"/>
    </row>
    <row r="501" ht="15">
      <c r="V501" s="136"/>
    </row>
    <row r="502" ht="15">
      <c r="V502" s="136"/>
    </row>
    <row r="503" ht="15">
      <c r="V503" s="136"/>
    </row>
    <row r="504" ht="15">
      <c r="V504" s="136"/>
    </row>
    <row r="505" ht="15">
      <c r="V505" s="136"/>
    </row>
    <row r="506" ht="15">
      <c r="V506" s="136"/>
    </row>
    <row r="507" ht="15">
      <c r="V507" s="136"/>
    </row>
    <row r="508" ht="15">
      <c r="V508" s="136"/>
    </row>
    <row r="509" ht="15">
      <c r="V509" s="136"/>
    </row>
    <row r="510" ht="15">
      <c r="V510" s="136"/>
    </row>
    <row r="511" ht="15">
      <c r="V511" s="136"/>
    </row>
    <row r="512" ht="15">
      <c r="V512" s="136"/>
    </row>
    <row r="513" ht="15">
      <c r="V513" s="136"/>
    </row>
    <row r="514" ht="15">
      <c r="V514" s="136"/>
    </row>
    <row r="515" ht="15">
      <c r="V515" s="136"/>
    </row>
    <row r="516" ht="15">
      <c r="V516" s="136"/>
    </row>
    <row r="517" ht="15">
      <c r="V517" s="136"/>
    </row>
    <row r="518" ht="15">
      <c r="V518" s="136"/>
    </row>
    <row r="519" ht="15">
      <c r="V519" s="136"/>
    </row>
    <row r="520" ht="15">
      <c r="V520" s="136"/>
    </row>
    <row r="521" ht="15">
      <c r="V521" s="136"/>
    </row>
    <row r="522" ht="15">
      <c r="V522" s="136"/>
    </row>
    <row r="523" ht="15">
      <c r="V523" s="136"/>
    </row>
    <row r="524" ht="15">
      <c r="V524" s="136"/>
    </row>
    <row r="525" ht="15">
      <c r="V525" s="136"/>
    </row>
    <row r="526" ht="15">
      <c r="V526" s="136"/>
    </row>
    <row r="527" ht="15">
      <c r="V527" s="136"/>
    </row>
    <row r="528" ht="15">
      <c r="V528" s="136"/>
    </row>
    <row r="529" ht="15">
      <c r="V529" s="136"/>
    </row>
    <row r="530" ht="15">
      <c r="V530" s="136"/>
    </row>
    <row r="531" ht="15">
      <c r="V531" s="136"/>
    </row>
    <row r="532" ht="15">
      <c r="V532" s="136"/>
    </row>
    <row r="533" ht="15">
      <c r="V533" s="136"/>
    </row>
    <row r="534" ht="15">
      <c r="V534" s="136"/>
    </row>
    <row r="535" ht="15">
      <c r="V535" s="136"/>
    </row>
    <row r="536" ht="15">
      <c r="V536" s="136"/>
    </row>
    <row r="537" ht="15">
      <c r="V537" s="136"/>
    </row>
    <row r="538" ht="15">
      <c r="V538" s="136"/>
    </row>
    <row r="539" ht="15">
      <c r="V539" s="136"/>
    </row>
    <row r="540" ht="15">
      <c r="V540" s="136"/>
    </row>
    <row r="541" ht="15">
      <c r="V541" s="136"/>
    </row>
    <row r="542" ht="15">
      <c r="V542" s="136"/>
    </row>
    <row r="543" ht="15">
      <c r="V543" s="136"/>
    </row>
    <row r="544" ht="15">
      <c r="V544" s="136"/>
    </row>
    <row r="545" ht="15">
      <c r="V545" s="136"/>
    </row>
    <row r="546" ht="15">
      <c r="V546" s="136"/>
    </row>
    <row r="547" ht="15">
      <c r="V547" s="136"/>
    </row>
    <row r="548" ht="15">
      <c r="V548" s="136"/>
    </row>
    <row r="549" ht="15">
      <c r="V549" s="136"/>
    </row>
    <row r="550" ht="15">
      <c r="V550" s="136"/>
    </row>
    <row r="551" ht="15">
      <c r="V551" s="136"/>
    </row>
    <row r="552" ht="15">
      <c r="V552" s="136"/>
    </row>
    <row r="553" ht="15">
      <c r="V553" s="136"/>
    </row>
    <row r="554" ht="15">
      <c r="V554" s="136"/>
    </row>
    <row r="555" ht="15">
      <c r="V555" s="136"/>
    </row>
    <row r="556" ht="15">
      <c r="V556" s="136"/>
    </row>
    <row r="557" ht="15">
      <c r="V557" s="136"/>
    </row>
    <row r="558" ht="15">
      <c r="V558" s="136"/>
    </row>
    <row r="559" ht="15">
      <c r="V559" s="136"/>
    </row>
    <row r="560" ht="15">
      <c r="V560" s="136"/>
    </row>
    <row r="561" ht="15">
      <c r="V561" s="136"/>
    </row>
    <row r="562" ht="15">
      <c r="V562" s="136"/>
    </row>
    <row r="563" ht="15">
      <c r="V563" s="136"/>
    </row>
    <row r="564" ht="15">
      <c r="V564" s="136"/>
    </row>
    <row r="565" ht="15">
      <c r="V565" s="136"/>
    </row>
    <row r="566" ht="15">
      <c r="V566" s="136"/>
    </row>
    <row r="567" ht="15">
      <c r="V567" s="136"/>
    </row>
    <row r="568" ht="15">
      <c r="V568" s="136"/>
    </row>
    <row r="569" ht="15">
      <c r="V569" s="136"/>
    </row>
    <row r="570" ht="15">
      <c r="V570" s="136"/>
    </row>
    <row r="571" ht="15">
      <c r="V571" s="136"/>
    </row>
    <row r="572" ht="15">
      <c r="V572" s="136"/>
    </row>
    <row r="573" ht="15">
      <c r="V573" s="136"/>
    </row>
    <row r="574" ht="15">
      <c r="V574" s="136"/>
    </row>
    <row r="575" ht="15">
      <c r="V575" s="136"/>
    </row>
    <row r="576" ht="15">
      <c r="V576" s="136"/>
    </row>
    <row r="577" ht="15">
      <c r="V577" s="136"/>
    </row>
    <row r="578" ht="15">
      <c r="V578" s="136"/>
    </row>
    <row r="579" ht="15">
      <c r="V579" s="136"/>
    </row>
    <row r="580" ht="15">
      <c r="V580" s="136"/>
    </row>
    <row r="581" ht="15">
      <c r="V581" s="136"/>
    </row>
    <row r="582" ht="15">
      <c r="V582" s="136"/>
    </row>
    <row r="583" ht="15">
      <c r="V583" s="136"/>
    </row>
    <row r="584" ht="15">
      <c r="V584" s="136"/>
    </row>
    <row r="585" ht="15">
      <c r="V585" s="136"/>
    </row>
    <row r="586" ht="15">
      <c r="V586" s="136"/>
    </row>
    <row r="587" ht="15">
      <c r="V587" s="136"/>
    </row>
    <row r="588" ht="15">
      <c r="V588" s="136"/>
    </row>
    <row r="589" ht="15">
      <c r="V589" s="136"/>
    </row>
    <row r="590" ht="15">
      <c r="V590" s="136"/>
    </row>
    <row r="591" ht="15">
      <c r="V591" s="136"/>
    </row>
    <row r="592" ht="15">
      <c r="V592" s="136"/>
    </row>
    <row r="593" ht="15">
      <c r="V593" s="136"/>
    </row>
    <row r="594" ht="15">
      <c r="V594" s="136"/>
    </row>
    <row r="595" ht="15">
      <c r="V595" s="136"/>
    </row>
    <row r="596" ht="15">
      <c r="V596" s="136"/>
    </row>
    <row r="597" ht="15">
      <c r="V597" s="136"/>
    </row>
    <row r="598" ht="15">
      <c r="V598" s="136"/>
    </row>
    <row r="599" ht="15">
      <c r="V599" s="136"/>
    </row>
    <row r="600" ht="15">
      <c r="V600" s="136"/>
    </row>
    <row r="601" ht="15">
      <c r="V601" s="136"/>
    </row>
    <row r="602" ht="15">
      <c r="V602" s="136"/>
    </row>
    <row r="603" ht="15">
      <c r="V603" s="136"/>
    </row>
    <row r="604" ht="15">
      <c r="V604" s="136"/>
    </row>
    <row r="605" ht="15">
      <c r="V605" s="136"/>
    </row>
    <row r="606" ht="15">
      <c r="V606" s="136"/>
    </row>
    <row r="607" ht="15">
      <c r="V607" s="136"/>
    </row>
    <row r="608" ht="15">
      <c r="V608" s="136"/>
    </row>
    <row r="609" ht="15">
      <c r="V609" s="136"/>
    </row>
    <row r="610" ht="15">
      <c r="V610" s="136"/>
    </row>
    <row r="611" ht="15">
      <c r="V611" s="136"/>
    </row>
    <row r="612" ht="15">
      <c r="V612" s="136"/>
    </row>
    <row r="613" ht="15">
      <c r="V613" s="136"/>
    </row>
    <row r="614" ht="15">
      <c r="V614" s="136"/>
    </row>
    <row r="615" ht="15">
      <c r="V615" s="136"/>
    </row>
    <row r="616" ht="15">
      <c r="V616" s="136"/>
    </row>
    <row r="617" ht="15">
      <c r="V617" s="136"/>
    </row>
    <row r="618" ht="15">
      <c r="V618" s="136"/>
    </row>
    <row r="619" ht="15">
      <c r="V619" s="136"/>
    </row>
    <row r="620" ht="15">
      <c r="V620" s="136"/>
    </row>
    <row r="621" ht="15">
      <c r="V621" s="136"/>
    </row>
    <row r="622" ht="15">
      <c r="V622" s="136"/>
    </row>
    <row r="623" ht="15">
      <c r="V623" s="136"/>
    </row>
    <row r="624" ht="15">
      <c r="V624" s="136"/>
    </row>
    <row r="625" ht="15">
      <c r="V625" s="136"/>
    </row>
    <row r="626" ht="15">
      <c r="V626" s="136"/>
    </row>
    <row r="627" ht="15">
      <c r="V627" s="136"/>
    </row>
    <row r="628" ht="15">
      <c r="V628" s="136"/>
    </row>
    <row r="629" ht="15">
      <c r="V629" s="136"/>
    </row>
    <row r="630" ht="15">
      <c r="V630" s="136"/>
    </row>
    <row r="631" ht="15">
      <c r="V631" s="136"/>
    </row>
    <row r="632" ht="15">
      <c r="V632" s="136"/>
    </row>
    <row r="633" ht="15">
      <c r="V633" s="136"/>
    </row>
    <row r="634" ht="15">
      <c r="V634" s="136"/>
    </row>
    <row r="635" ht="15">
      <c r="V635" s="136"/>
    </row>
    <row r="636" ht="15">
      <c r="V636" s="136"/>
    </row>
    <row r="637" ht="15">
      <c r="V637" s="136"/>
    </row>
    <row r="638" ht="15">
      <c r="V638" s="136"/>
    </row>
    <row r="639" ht="15">
      <c r="V639" s="136"/>
    </row>
    <row r="640" ht="15">
      <c r="V640" s="136"/>
    </row>
    <row r="641" ht="15">
      <c r="V641" s="136"/>
    </row>
    <row r="642" ht="15">
      <c r="V642" s="136"/>
    </row>
    <row r="643" ht="15">
      <c r="V643" s="136"/>
    </row>
    <row r="644" ht="15">
      <c r="V644" s="136"/>
    </row>
    <row r="645" ht="15">
      <c r="V645" s="136"/>
    </row>
    <row r="646" ht="15">
      <c r="V646" s="136"/>
    </row>
    <row r="647" ht="15">
      <c r="V647" s="136"/>
    </row>
    <row r="648" ht="15">
      <c r="V648" s="136"/>
    </row>
    <row r="649" ht="15">
      <c r="V649" s="136"/>
    </row>
    <row r="650" ht="15">
      <c r="V650" s="136"/>
    </row>
    <row r="651" ht="15">
      <c r="V651" s="136"/>
    </row>
    <row r="652" ht="15">
      <c r="V652" s="136"/>
    </row>
    <row r="653" ht="15">
      <c r="V653" s="136"/>
    </row>
    <row r="654" ht="15">
      <c r="V654" s="136"/>
    </row>
    <row r="655" ht="15">
      <c r="V655" s="136"/>
    </row>
    <row r="656" ht="15">
      <c r="V656" s="136"/>
    </row>
    <row r="657" ht="15">
      <c r="V657" s="136"/>
    </row>
    <row r="658" ht="15">
      <c r="V658" s="136"/>
    </row>
    <row r="659" ht="15">
      <c r="V659" s="136"/>
    </row>
    <row r="660" ht="15">
      <c r="V660" s="136"/>
    </row>
    <row r="661" ht="15">
      <c r="V661" s="136"/>
    </row>
    <row r="662" ht="15">
      <c r="V662" s="136"/>
    </row>
    <row r="663" ht="15">
      <c r="V663" s="136"/>
    </row>
    <row r="664" ht="15">
      <c r="V664" s="136"/>
    </row>
    <row r="665" ht="15">
      <c r="V665" s="136"/>
    </row>
    <row r="666" ht="15">
      <c r="V666" s="136"/>
    </row>
    <row r="667" ht="15">
      <c r="V667" s="136"/>
    </row>
    <row r="668" ht="15">
      <c r="V668" s="136"/>
    </row>
    <row r="669" ht="15">
      <c r="V669" s="136"/>
    </row>
    <row r="670" ht="15">
      <c r="V670" s="136"/>
    </row>
    <row r="671" ht="15">
      <c r="V671" s="136"/>
    </row>
    <row r="672" ht="15">
      <c r="V672" s="136"/>
    </row>
    <row r="673" ht="15">
      <c r="V673" s="136"/>
    </row>
    <row r="674" ht="15">
      <c r="V674" s="136"/>
    </row>
    <row r="675" ht="15">
      <c r="V675" s="136"/>
    </row>
    <row r="676" ht="15">
      <c r="V676" s="136"/>
    </row>
    <row r="677" ht="15">
      <c r="V677" s="136"/>
    </row>
    <row r="678" ht="15">
      <c r="V678" s="136"/>
    </row>
    <row r="679" ht="15">
      <c r="V679" s="136"/>
    </row>
    <row r="680" ht="15">
      <c r="V680" s="136"/>
    </row>
    <row r="681" ht="15">
      <c r="V681" s="136"/>
    </row>
    <row r="682" ht="15">
      <c r="V682" s="136"/>
    </row>
    <row r="683" ht="15">
      <c r="V683" s="136"/>
    </row>
    <row r="684" ht="15">
      <c r="V684" s="136"/>
    </row>
    <row r="685" ht="15">
      <c r="V685" s="136"/>
    </row>
    <row r="686" ht="15">
      <c r="V686" s="136"/>
    </row>
    <row r="687" ht="15">
      <c r="V687" s="136"/>
    </row>
    <row r="688" ht="15">
      <c r="V688" s="136"/>
    </row>
    <row r="689" ht="15">
      <c r="V689" s="136"/>
    </row>
    <row r="690" ht="15">
      <c r="V690" s="136"/>
    </row>
    <row r="691" ht="15">
      <c r="V691" s="136"/>
    </row>
    <row r="692" ht="15">
      <c r="V692" s="136"/>
    </row>
    <row r="693" ht="15">
      <c r="V693" s="136"/>
    </row>
    <row r="694" ht="15">
      <c r="V694" s="136"/>
    </row>
    <row r="695" ht="15">
      <c r="V695" s="136"/>
    </row>
    <row r="696" ht="15">
      <c r="V696" s="136"/>
    </row>
    <row r="697" ht="15">
      <c r="V697" s="136"/>
    </row>
    <row r="698" ht="15">
      <c r="V698" s="136"/>
    </row>
    <row r="699" ht="15">
      <c r="V699" s="136"/>
    </row>
    <row r="700" ht="15">
      <c r="V700" s="136"/>
    </row>
    <row r="701" ht="15">
      <c r="V701" s="136"/>
    </row>
    <row r="702" ht="15">
      <c r="V702" s="136"/>
    </row>
    <row r="703" ht="15">
      <c r="V703" s="136"/>
    </row>
    <row r="704" ht="15">
      <c r="V704" s="136"/>
    </row>
    <row r="705" ht="15">
      <c r="V705" s="136"/>
    </row>
    <row r="706" ht="15">
      <c r="V706" s="136"/>
    </row>
    <row r="707" ht="15">
      <c r="V707" s="136"/>
    </row>
    <row r="708" ht="15">
      <c r="V708" s="136"/>
    </row>
    <row r="709" ht="15">
      <c r="V709" s="136"/>
    </row>
    <row r="710" ht="15">
      <c r="V710" s="136"/>
    </row>
    <row r="711" ht="15">
      <c r="V711" s="136"/>
    </row>
    <row r="712" ht="15">
      <c r="V712" s="136"/>
    </row>
    <row r="713" ht="15">
      <c r="V713" s="136"/>
    </row>
    <row r="714" ht="15">
      <c r="V714" s="136"/>
    </row>
    <row r="715" ht="15">
      <c r="V715" s="136"/>
    </row>
    <row r="716" ht="15">
      <c r="V716" s="136"/>
    </row>
    <row r="717" ht="15">
      <c r="V717" s="136"/>
    </row>
    <row r="718" ht="15">
      <c r="V718" s="136"/>
    </row>
    <row r="719" ht="15">
      <c r="V719" s="136"/>
    </row>
    <row r="720" ht="15">
      <c r="V720" s="136"/>
    </row>
    <row r="721" ht="15">
      <c r="V721" s="136"/>
    </row>
    <row r="722" ht="15">
      <c r="V722" s="136"/>
    </row>
    <row r="723" ht="15">
      <c r="V723" s="136"/>
    </row>
    <row r="724" ht="15">
      <c r="V724" s="136"/>
    </row>
    <row r="725" ht="15">
      <c r="V725" s="136"/>
    </row>
    <row r="726" ht="15">
      <c r="V726" s="136"/>
    </row>
    <row r="727" ht="15">
      <c r="V727" s="136"/>
    </row>
    <row r="728" ht="15">
      <c r="V728" s="136"/>
    </row>
    <row r="729" ht="15">
      <c r="V729" s="136"/>
    </row>
    <row r="730" ht="15">
      <c r="V730" s="136"/>
    </row>
    <row r="731" ht="15">
      <c r="V731" s="136"/>
    </row>
    <row r="732" ht="15">
      <c r="V732" s="136"/>
    </row>
    <row r="733" ht="15">
      <c r="V733" s="136"/>
    </row>
    <row r="734" ht="15">
      <c r="V734" s="136"/>
    </row>
    <row r="735" ht="15">
      <c r="V735" s="136"/>
    </row>
    <row r="736" ht="15">
      <c r="V736" s="136"/>
    </row>
    <row r="737" ht="15">
      <c r="V737" s="136"/>
    </row>
    <row r="738" ht="15">
      <c r="V738" s="136"/>
    </row>
    <row r="739" ht="15">
      <c r="V739" s="136"/>
    </row>
    <row r="740" ht="15">
      <c r="V740" s="136"/>
    </row>
    <row r="741" ht="15">
      <c r="V741" s="136"/>
    </row>
    <row r="742" ht="15">
      <c r="V742" s="136"/>
    </row>
    <row r="743" ht="15">
      <c r="V743" s="136"/>
    </row>
    <row r="744" ht="15">
      <c r="V744" s="136"/>
    </row>
    <row r="745" ht="15">
      <c r="V745" s="136"/>
    </row>
    <row r="746" ht="15">
      <c r="V746" s="136"/>
    </row>
    <row r="747" ht="15">
      <c r="V747" s="136"/>
    </row>
    <row r="748" ht="15">
      <c r="V748" s="136"/>
    </row>
    <row r="749" ht="15">
      <c r="V749" s="136"/>
    </row>
    <row r="750" ht="15">
      <c r="V750" s="136"/>
    </row>
    <row r="751" ht="15">
      <c r="V751" s="136"/>
    </row>
    <row r="752" ht="15">
      <c r="V752" s="136"/>
    </row>
    <row r="753" ht="15">
      <c r="V753" s="136"/>
    </row>
    <row r="754" ht="15">
      <c r="V754" s="136"/>
    </row>
    <row r="755" ht="15">
      <c r="V755" s="136"/>
    </row>
    <row r="756" ht="15">
      <c r="V756" s="136"/>
    </row>
    <row r="757" ht="15">
      <c r="V757" s="136"/>
    </row>
    <row r="758" ht="15">
      <c r="V758" s="136"/>
    </row>
    <row r="759" ht="15">
      <c r="V759" s="136"/>
    </row>
    <row r="760" ht="15">
      <c r="V760" s="136"/>
    </row>
    <row r="761" ht="15">
      <c r="V761" s="136"/>
    </row>
    <row r="762" ht="15">
      <c r="V762" s="136"/>
    </row>
    <row r="763" ht="15">
      <c r="V763" s="136"/>
    </row>
    <row r="764" ht="15">
      <c r="V764" s="136"/>
    </row>
    <row r="765" ht="15">
      <c r="V765" s="136"/>
    </row>
    <row r="766" ht="15">
      <c r="V766" s="136"/>
    </row>
    <row r="767" ht="15">
      <c r="V767" s="136"/>
    </row>
    <row r="768" ht="15">
      <c r="V768" s="136"/>
    </row>
    <row r="769" ht="15">
      <c r="V769" s="136"/>
    </row>
    <row r="770" ht="15">
      <c r="V770" s="136"/>
    </row>
    <row r="771" ht="15">
      <c r="V771" s="136"/>
    </row>
    <row r="772" ht="15">
      <c r="V772" s="136"/>
    </row>
    <row r="773" ht="15">
      <c r="V773" s="136"/>
    </row>
    <row r="774" ht="15">
      <c r="V774" s="136"/>
    </row>
    <row r="775" ht="15">
      <c r="V775" s="136"/>
    </row>
    <row r="776" ht="15">
      <c r="V776" s="136"/>
    </row>
    <row r="777" ht="15">
      <c r="V777" s="136"/>
    </row>
    <row r="778" ht="15">
      <c r="V778" s="136"/>
    </row>
    <row r="779" ht="15">
      <c r="V779" s="136"/>
    </row>
    <row r="780" ht="15">
      <c r="V780" s="136"/>
    </row>
    <row r="781" ht="15">
      <c r="V781" s="136"/>
    </row>
    <row r="782" ht="15">
      <c r="V782" s="136"/>
    </row>
    <row r="783" ht="15">
      <c r="V783" s="136"/>
    </row>
    <row r="784" ht="15">
      <c r="V784" s="136"/>
    </row>
    <row r="785" ht="15">
      <c r="V785" s="136"/>
    </row>
    <row r="786" ht="15">
      <c r="V786" s="136"/>
    </row>
    <row r="787" ht="15">
      <c r="V787" s="136"/>
    </row>
    <row r="788" ht="15">
      <c r="V788" s="136"/>
    </row>
    <row r="789" ht="15">
      <c r="V789" s="136"/>
    </row>
    <row r="790" ht="15">
      <c r="V790" s="136"/>
    </row>
    <row r="791" ht="15">
      <c r="V791" s="136"/>
    </row>
    <row r="792" ht="15">
      <c r="V792" s="136"/>
    </row>
    <row r="793" ht="15">
      <c r="V793" s="136"/>
    </row>
    <row r="794" ht="15">
      <c r="V794" s="136"/>
    </row>
    <row r="795" ht="15">
      <c r="V795" s="136"/>
    </row>
    <row r="796" ht="15">
      <c r="V796" s="136"/>
    </row>
    <row r="797" ht="15">
      <c r="V797" s="136"/>
    </row>
    <row r="798" ht="15">
      <c r="V798" s="136"/>
    </row>
    <row r="799" ht="15">
      <c r="V799" s="136"/>
    </row>
    <row r="800" ht="15">
      <c r="V800" s="136"/>
    </row>
    <row r="801" ht="15">
      <c r="V801" s="136"/>
    </row>
    <row r="802" ht="15">
      <c r="V802" s="136"/>
    </row>
    <row r="803" ht="15">
      <c r="V803" s="136"/>
    </row>
    <row r="804" ht="15">
      <c r="V804" s="136"/>
    </row>
    <row r="805" ht="15">
      <c r="V805" s="136"/>
    </row>
    <row r="806" ht="15">
      <c r="V806" s="136"/>
    </row>
    <row r="807" ht="15">
      <c r="V807" s="136"/>
    </row>
    <row r="808" ht="15">
      <c r="V808" s="136"/>
    </row>
    <row r="809" ht="15">
      <c r="V809" s="136"/>
    </row>
    <row r="810" ht="15">
      <c r="V810" s="136"/>
    </row>
    <row r="811" ht="15">
      <c r="V811" s="136"/>
    </row>
    <row r="812" ht="15">
      <c r="V812" s="136"/>
    </row>
    <row r="813" ht="15">
      <c r="V813" s="136"/>
    </row>
    <row r="814" ht="15">
      <c r="V814" s="136"/>
    </row>
    <row r="815" ht="15">
      <c r="V815" s="136"/>
    </row>
    <row r="816" ht="15">
      <c r="V816" s="136"/>
    </row>
    <row r="817" ht="15">
      <c r="V817" s="136"/>
    </row>
    <row r="818" ht="15">
      <c r="V818" s="136"/>
    </row>
    <row r="819" ht="15">
      <c r="V819" s="136"/>
    </row>
    <row r="820" ht="15">
      <c r="V820" s="136"/>
    </row>
    <row r="821" ht="15">
      <c r="V821" s="136"/>
    </row>
    <row r="822" ht="15">
      <c r="V822" s="136"/>
    </row>
    <row r="823" ht="15">
      <c r="V823" s="136"/>
    </row>
    <row r="824" ht="15">
      <c r="V824" s="136"/>
    </row>
    <row r="825" ht="15">
      <c r="V825" s="136"/>
    </row>
    <row r="826" ht="15">
      <c r="V826" s="136"/>
    </row>
    <row r="827" ht="15">
      <c r="V827" s="136"/>
    </row>
    <row r="828" ht="15">
      <c r="V828" s="136"/>
    </row>
    <row r="829" ht="15">
      <c r="V829" s="136"/>
    </row>
    <row r="830" ht="15">
      <c r="V830" s="136"/>
    </row>
    <row r="831" ht="15">
      <c r="V831" s="136"/>
    </row>
    <row r="832" ht="15">
      <c r="V832" s="136"/>
    </row>
    <row r="833" ht="15">
      <c r="V833" s="136"/>
    </row>
    <row r="834" ht="15">
      <c r="V834" s="136"/>
    </row>
    <row r="835" ht="15">
      <c r="V835" s="136"/>
    </row>
    <row r="836" ht="15">
      <c r="V836" s="136"/>
    </row>
    <row r="837" ht="15">
      <c r="V837" s="136"/>
    </row>
    <row r="838" ht="15">
      <c r="V838" s="136"/>
    </row>
    <row r="839" ht="15">
      <c r="V839" s="136"/>
    </row>
    <row r="840" ht="15">
      <c r="V840" s="136"/>
    </row>
    <row r="841" ht="15">
      <c r="V841" s="136"/>
    </row>
    <row r="842" ht="15">
      <c r="V842" s="136"/>
    </row>
    <row r="843" ht="15">
      <c r="V843" s="136"/>
    </row>
    <row r="844" ht="15">
      <c r="V844" s="136"/>
    </row>
    <row r="845" ht="15">
      <c r="V845" s="136"/>
    </row>
    <row r="846" ht="15">
      <c r="V846" s="136"/>
    </row>
    <row r="847" ht="15">
      <c r="V847" s="136"/>
    </row>
    <row r="848" ht="15">
      <c r="V848" s="136"/>
    </row>
    <row r="849" ht="15">
      <c r="V849" s="136"/>
    </row>
    <row r="850" ht="15">
      <c r="V850" s="136"/>
    </row>
    <row r="851" ht="15">
      <c r="V851" s="136"/>
    </row>
    <row r="852" ht="15">
      <c r="V852" s="136"/>
    </row>
    <row r="853" ht="15">
      <c r="V853" s="136"/>
    </row>
    <row r="854" ht="15">
      <c r="V854" s="136"/>
    </row>
    <row r="855" ht="15">
      <c r="V855" s="136"/>
    </row>
    <row r="856" ht="15">
      <c r="V856" s="136"/>
    </row>
    <row r="857" ht="15">
      <c r="V857" s="136"/>
    </row>
    <row r="858" ht="15">
      <c r="V858" s="136"/>
    </row>
    <row r="859" ht="15">
      <c r="V859" s="136"/>
    </row>
    <row r="860" ht="15">
      <c r="V860" s="136"/>
    </row>
    <row r="861" ht="15">
      <c r="V861" s="136"/>
    </row>
    <row r="862" ht="15">
      <c r="V862" s="136"/>
    </row>
    <row r="863" ht="15">
      <c r="V863" s="136"/>
    </row>
    <row r="864" ht="15">
      <c r="V864" s="136"/>
    </row>
    <row r="865" ht="15">
      <c r="V865" s="136"/>
    </row>
    <row r="866" ht="15">
      <c r="V866" s="136"/>
    </row>
    <row r="867" ht="15">
      <c r="V867" s="136"/>
    </row>
    <row r="868" ht="15">
      <c r="V868" s="136"/>
    </row>
    <row r="869" ht="15">
      <c r="V869" s="136"/>
    </row>
    <row r="870" ht="15">
      <c r="V870" s="136"/>
    </row>
    <row r="871" ht="15">
      <c r="V871" s="136"/>
    </row>
    <row r="872" ht="15">
      <c r="V872" s="136"/>
    </row>
    <row r="873" ht="15">
      <c r="V873" s="136"/>
    </row>
    <row r="874" ht="15">
      <c r="V874" s="136"/>
    </row>
    <row r="875" ht="15">
      <c r="V875" s="136"/>
    </row>
    <row r="876" ht="15">
      <c r="V876" s="136"/>
    </row>
    <row r="877" ht="15">
      <c r="V877" s="136"/>
    </row>
    <row r="878" ht="15">
      <c r="V878" s="136"/>
    </row>
    <row r="879" ht="15">
      <c r="V879" s="136"/>
    </row>
    <row r="880" ht="15">
      <c r="V880" s="136"/>
    </row>
    <row r="881" ht="15">
      <c r="V881" s="136"/>
    </row>
    <row r="882" ht="15">
      <c r="V882" s="136"/>
    </row>
    <row r="883" ht="15">
      <c r="V883" s="136"/>
    </row>
    <row r="884" ht="15">
      <c r="V884" s="136"/>
    </row>
    <row r="885" ht="15">
      <c r="V885" s="136"/>
    </row>
    <row r="886" ht="15">
      <c r="V886" s="136"/>
    </row>
    <row r="887" ht="15">
      <c r="V887" s="136"/>
    </row>
    <row r="888" ht="15">
      <c r="V888" s="136"/>
    </row>
    <row r="889" ht="15">
      <c r="V889" s="136"/>
    </row>
    <row r="890" ht="15">
      <c r="V890" s="136"/>
    </row>
    <row r="891" ht="15">
      <c r="V891" s="136"/>
    </row>
    <row r="892" ht="15">
      <c r="V892" s="136"/>
    </row>
    <row r="893" ht="15">
      <c r="V893" s="136"/>
    </row>
    <row r="894" ht="15">
      <c r="V894" s="136"/>
    </row>
    <row r="895" ht="15">
      <c r="V895" s="136"/>
    </row>
    <row r="896" ht="15">
      <c r="V896" s="136"/>
    </row>
    <row r="897" ht="15">
      <c r="V897" s="136"/>
    </row>
    <row r="898" ht="15">
      <c r="V898" s="136"/>
    </row>
    <row r="899" ht="15">
      <c r="V899" s="136"/>
    </row>
    <row r="900" ht="15">
      <c r="V900" s="136"/>
    </row>
    <row r="901" ht="15">
      <c r="V901" s="136"/>
    </row>
    <row r="902" ht="15">
      <c r="V902" s="136"/>
    </row>
    <row r="903" ht="15">
      <c r="V903" s="136"/>
    </row>
    <row r="904" ht="15">
      <c r="V904" s="136"/>
    </row>
    <row r="905" ht="15">
      <c r="V905" s="136"/>
    </row>
    <row r="906" ht="15">
      <c r="V906" s="136"/>
    </row>
    <row r="907" ht="15">
      <c r="V907" s="136"/>
    </row>
    <row r="908" ht="15">
      <c r="V908" s="136"/>
    </row>
    <row r="909" ht="15">
      <c r="V909" s="136"/>
    </row>
    <row r="910" ht="15">
      <c r="V910" s="136"/>
    </row>
    <row r="911" ht="15">
      <c r="V911" s="136"/>
    </row>
    <row r="912" ht="15">
      <c r="V912" s="136"/>
    </row>
    <row r="913" ht="15">
      <c r="V913" s="136"/>
    </row>
    <row r="914" ht="15">
      <c r="V914" s="136"/>
    </row>
    <row r="915" ht="15">
      <c r="V915" s="136"/>
    </row>
    <row r="916" ht="15">
      <c r="V916" s="136"/>
    </row>
    <row r="917" ht="15">
      <c r="V917" s="136"/>
    </row>
    <row r="918" ht="15">
      <c r="V918" s="136"/>
    </row>
    <row r="919" ht="15">
      <c r="V919" s="136"/>
    </row>
    <row r="920" ht="15">
      <c r="V920" s="136"/>
    </row>
    <row r="921" ht="15">
      <c r="V921" s="136"/>
    </row>
    <row r="922" ht="15">
      <c r="V922" s="136"/>
    </row>
    <row r="923" ht="15">
      <c r="V923" s="136"/>
    </row>
    <row r="924" ht="15">
      <c r="V924" s="136"/>
    </row>
    <row r="925" ht="15">
      <c r="V925" s="136"/>
    </row>
    <row r="926" ht="15">
      <c r="V926" s="136"/>
    </row>
    <row r="927" ht="15">
      <c r="V927" s="136"/>
    </row>
    <row r="928" ht="15">
      <c r="V928" s="136"/>
    </row>
    <row r="929" ht="15">
      <c r="V929" s="136"/>
    </row>
    <row r="930" ht="15">
      <c r="V930" s="136"/>
    </row>
    <row r="931" ht="15">
      <c r="V931" s="136"/>
    </row>
    <row r="932" ht="15">
      <c r="V932" s="136"/>
    </row>
    <row r="933" ht="15">
      <c r="V933" s="136"/>
    </row>
    <row r="934" ht="15">
      <c r="V934" s="136"/>
    </row>
    <row r="935" ht="15">
      <c r="V935" s="136"/>
    </row>
    <row r="936" ht="15">
      <c r="V936" s="136"/>
    </row>
    <row r="937" ht="15">
      <c r="V937" s="136"/>
    </row>
    <row r="938" ht="15">
      <c r="V938" s="136"/>
    </row>
    <row r="939" ht="15">
      <c r="V939" s="136"/>
    </row>
    <row r="940" ht="15">
      <c r="V940" s="136"/>
    </row>
    <row r="941" ht="15">
      <c r="V941" s="136"/>
    </row>
    <row r="942" ht="15">
      <c r="V942" s="136"/>
    </row>
    <row r="943" ht="15">
      <c r="V943" s="136"/>
    </row>
    <row r="944" ht="15">
      <c r="V944" s="136"/>
    </row>
    <row r="945" ht="15">
      <c r="V945" s="136"/>
    </row>
    <row r="946" ht="15">
      <c r="V946" s="136"/>
    </row>
    <row r="947" ht="15">
      <c r="V947" s="136"/>
    </row>
    <row r="948" ht="15">
      <c r="V948" s="136"/>
    </row>
    <row r="949" ht="15">
      <c r="V949" s="136"/>
    </row>
    <row r="950" ht="15">
      <c r="V950" s="136"/>
    </row>
    <row r="951" ht="15">
      <c r="V951" s="136"/>
    </row>
    <row r="952" ht="15">
      <c r="V952" s="136"/>
    </row>
    <row r="953" ht="15">
      <c r="V953" s="136"/>
    </row>
    <row r="954" ht="15">
      <c r="V954" s="136"/>
    </row>
    <row r="955" ht="15">
      <c r="V955" s="136"/>
    </row>
    <row r="956" ht="15">
      <c r="V956" s="136"/>
    </row>
    <row r="957" ht="15">
      <c r="V957" s="136"/>
    </row>
    <row r="958" ht="15">
      <c r="V958" s="136"/>
    </row>
    <row r="959" ht="15">
      <c r="V959" s="136"/>
    </row>
    <row r="960" ht="15">
      <c r="V960" s="136"/>
    </row>
    <row r="961" ht="15">
      <c r="V961" s="136"/>
    </row>
    <row r="962" ht="15">
      <c r="V962" s="136"/>
    </row>
    <row r="963" ht="15">
      <c r="V963" s="136"/>
    </row>
    <row r="964" ht="15">
      <c r="V964" s="136"/>
    </row>
    <row r="965" ht="15">
      <c r="V965" s="136"/>
    </row>
    <row r="966" ht="15">
      <c r="V966" s="136"/>
    </row>
    <row r="967" ht="15">
      <c r="V967" s="136"/>
    </row>
    <row r="968" ht="15">
      <c r="V968" s="136"/>
    </row>
    <row r="969" ht="15">
      <c r="V969" s="136"/>
    </row>
    <row r="970" ht="15">
      <c r="V970" s="136"/>
    </row>
    <row r="971" ht="15">
      <c r="V971" s="136"/>
    </row>
    <row r="972" ht="15">
      <c r="V972" s="136"/>
    </row>
    <row r="973" ht="15">
      <c r="V973" s="136"/>
    </row>
    <row r="974" ht="15">
      <c r="V974" s="136"/>
    </row>
    <row r="975" ht="15">
      <c r="V975" s="136"/>
    </row>
    <row r="976" ht="15">
      <c r="V976" s="136"/>
    </row>
    <row r="977" ht="15">
      <c r="V977" s="136"/>
    </row>
    <row r="978" ht="15">
      <c r="V978" s="136"/>
    </row>
    <row r="979" ht="15">
      <c r="V979" s="136"/>
    </row>
    <row r="980" ht="15">
      <c r="V980" s="136"/>
    </row>
    <row r="981" ht="15">
      <c r="V981" s="136"/>
    </row>
    <row r="982" ht="15">
      <c r="V982" s="136"/>
    </row>
    <row r="983" ht="15">
      <c r="V983" s="136"/>
    </row>
    <row r="984" ht="15">
      <c r="V984" s="136"/>
    </row>
    <row r="985" ht="15">
      <c r="V985" s="136"/>
    </row>
    <row r="986" ht="15">
      <c r="V986" s="136"/>
    </row>
    <row r="987" ht="15">
      <c r="V987" s="136"/>
    </row>
    <row r="988" ht="15">
      <c r="V988" s="136"/>
    </row>
    <row r="989" ht="15">
      <c r="V989" s="136"/>
    </row>
    <row r="990" ht="15">
      <c r="V990" s="136"/>
    </row>
    <row r="991" ht="15">
      <c r="V991" s="136"/>
    </row>
    <row r="992" ht="15">
      <c r="V992" s="136"/>
    </row>
    <row r="993" ht="15">
      <c r="V993" s="136"/>
    </row>
    <row r="994" ht="15">
      <c r="V994" s="136"/>
    </row>
    <row r="995" ht="15">
      <c r="V995" s="136"/>
    </row>
    <row r="996" ht="15">
      <c r="V996" s="136"/>
    </row>
    <row r="997" ht="15">
      <c r="V997" s="136"/>
    </row>
    <row r="998" ht="15">
      <c r="V998" s="136"/>
    </row>
    <row r="999" ht="15">
      <c r="V999" s="136"/>
    </row>
    <row r="1000" ht="15">
      <c r="V1000" s="136"/>
    </row>
    <row r="1001" ht="15">
      <c r="V1001" s="136"/>
    </row>
    <row r="1002" ht="15">
      <c r="V1002" s="136"/>
    </row>
    <row r="1003" ht="15">
      <c r="V1003" s="136"/>
    </row>
    <row r="1004" ht="15">
      <c r="V1004" s="136"/>
    </row>
    <row r="1005" ht="15">
      <c r="V1005" s="136"/>
    </row>
    <row r="1006" ht="15">
      <c r="V1006" s="136"/>
    </row>
    <row r="1007" ht="15">
      <c r="V1007" s="136"/>
    </row>
    <row r="1008" ht="15">
      <c r="V1008" s="136"/>
    </row>
    <row r="1009" ht="15">
      <c r="V1009" s="136"/>
    </row>
    <row r="1010" ht="15">
      <c r="V1010" s="136"/>
    </row>
    <row r="1011" ht="15">
      <c r="V1011" s="136"/>
    </row>
    <row r="1012" ht="15">
      <c r="V1012" s="136"/>
    </row>
    <row r="1013" ht="15">
      <c r="V1013" s="136"/>
    </row>
    <row r="1014" ht="15">
      <c r="V1014" s="136"/>
    </row>
    <row r="1015" ht="15">
      <c r="V1015" s="136"/>
    </row>
    <row r="1016" ht="15">
      <c r="V1016" s="136"/>
    </row>
    <row r="1017" ht="15">
      <c r="V1017" s="136"/>
    </row>
    <row r="1018" ht="15">
      <c r="V1018" s="136"/>
    </row>
    <row r="1019" ht="15">
      <c r="V1019" s="136"/>
    </row>
    <row r="1020" ht="15">
      <c r="V1020" s="136"/>
    </row>
    <row r="1021" ht="15">
      <c r="V1021" s="136"/>
    </row>
    <row r="1022" ht="15">
      <c r="V1022" s="136"/>
    </row>
    <row r="1023" ht="15">
      <c r="V1023" s="136"/>
    </row>
    <row r="1024" ht="15">
      <c r="V1024" s="136"/>
    </row>
    <row r="1025" ht="15">
      <c r="V1025" s="136"/>
    </row>
    <row r="1026" ht="15">
      <c r="V1026" s="136"/>
    </row>
    <row r="1027" ht="15">
      <c r="V1027" s="136"/>
    </row>
    <row r="1028" ht="15">
      <c r="V1028" s="136"/>
    </row>
    <row r="1029" ht="15">
      <c r="V1029" s="136"/>
    </row>
    <row r="1030" ht="15">
      <c r="V1030" s="136"/>
    </row>
    <row r="1031" ht="15">
      <c r="V1031" s="136"/>
    </row>
    <row r="1032" ht="15">
      <c r="V1032" s="136"/>
    </row>
    <row r="1033" ht="15">
      <c r="V1033" s="136"/>
    </row>
    <row r="1034" ht="15">
      <c r="V1034" s="136"/>
    </row>
    <row r="1035" ht="15">
      <c r="V1035" s="136"/>
    </row>
    <row r="1036" ht="15">
      <c r="V1036" s="136"/>
    </row>
    <row r="1037" ht="15">
      <c r="V1037" s="136"/>
    </row>
    <row r="1038" ht="15">
      <c r="V1038" s="136"/>
    </row>
    <row r="1039" ht="15">
      <c r="V1039" s="136"/>
    </row>
    <row r="1040" ht="15">
      <c r="V1040" s="136"/>
    </row>
    <row r="1041" ht="15">
      <c r="V1041" s="136"/>
    </row>
    <row r="1042" ht="15">
      <c r="V1042" s="136"/>
    </row>
    <row r="1043" ht="15">
      <c r="V1043" s="136"/>
    </row>
    <row r="1044" ht="15">
      <c r="V1044" s="136"/>
    </row>
    <row r="1045" ht="15">
      <c r="V1045" s="136"/>
    </row>
    <row r="1046" ht="15">
      <c r="V1046" s="136"/>
    </row>
    <row r="1047" ht="15">
      <c r="V1047" s="136"/>
    </row>
    <row r="1048" ht="15">
      <c r="V1048" s="136"/>
    </row>
    <row r="1049" ht="15">
      <c r="V1049" s="136"/>
    </row>
    <row r="1050" ht="15">
      <c r="V1050" s="136"/>
    </row>
    <row r="1051" ht="15">
      <c r="V1051" s="136"/>
    </row>
    <row r="1052" ht="15">
      <c r="V1052" s="136"/>
    </row>
    <row r="1053" ht="15">
      <c r="V1053" s="136"/>
    </row>
    <row r="1054" ht="15">
      <c r="V1054" s="136"/>
    </row>
    <row r="1055" ht="15">
      <c r="V1055" s="136"/>
    </row>
    <row r="1056" ht="15">
      <c r="V1056" s="136"/>
    </row>
    <row r="1057" ht="15">
      <c r="V1057" s="136"/>
    </row>
    <row r="1058" ht="15">
      <c r="V1058" s="136"/>
    </row>
    <row r="1059" ht="15">
      <c r="V1059" s="136"/>
    </row>
    <row r="1060" ht="15">
      <c r="V1060" s="136"/>
    </row>
    <row r="1061" ht="15">
      <c r="V1061" s="136"/>
    </row>
    <row r="1062" ht="15">
      <c r="V1062" s="136"/>
    </row>
    <row r="1063" ht="15">
      <c r="V1063" s="136"/>
    </row>
    <row r="1064" ht="15">
      <c r="V1064" s="136"/>
    </row>
    <row r="1065" ht="15">
      <c r="V1065" s="136"/>
    </row>
    <row r="1066" ht="15">
      <c r="V1066" s="136"/>
    </row>
    <row r="1067" ht="15">
      <c r="V1067" s="136"/>
    </row>
    <row r="1068" ht="15">
      <c r="V1068" s="136"/>
    </row>
    <row r="1069" ht="15">
      <c r="V1069" s="136"/>
    </row>
    <row r="1070" ht="15">
      <c r="V1070" s="136"/>
    </row>
    <row r="1071" ht="15">
      <c r="V1071" s="136"/>
    </row>
    <row r="1072" ht="15">
      <c r="V1072" s="136"/>
    </row>
    <row r="1073" ht="15">
      <c r="V1073" s="136"/>
    </row>
    <row r="1074" ht="15">
      <c r="V1074" s="136"/>
    </row>
    <row r="1075" ht="15">
      <c r="V1075" s="136"/>
    </row>
    <row r="1076" ht="15">
      <c r="V1076" s="136"/>
    </row>
    <row r="1077" ht="15">
      <c r="V1077" s="136"/>
    </row>
    <row r="1078" ht="15">
      <c r="V1078" s="136"/>
    </row>
    <row r="1079" ht="15">
      <c r="V1079" s="136"/>
    </row>
    <row r="1080" ht="15">
      <c r="V1080" s="136"/>
    </row>
    <row r="1081" ht="15">
      <c r="V1081" s="136"/>
    </row>
    <row r="1082" ht="15">
      <c r="V1082" s="136"/>
    </row>
    <row r="1083" ht="15">
      <c r="V1083" s="136"/>
    </row>
    <row r="1084" ht="15">
      <c r="V1084" s="136"/>
    </row>
    <row r="1085" ht="15">
      <c r="V1085" s="136"/>
    </row>
    <row r="1086" ht="15">
      <c r="V1086" s="136"/>
    </row>
    <row r="1087" ht="15">
      <c r="V1087" s="136"/>
    </row>
    <row r="1088" ht="15">
      <c r="V1088" s="136"/>
    </row>
    <row r="1089" ht="15">
      <c r="V1089" s="136"/>
    </row>
    <row r="1090" ht="15">
      <c r="V1090" s="136"/>
    </row>
    <row r="1091" ht="15">
      <c r="V1091" s="136"/>
    </row>
    <row r="1092" ht="15">
      <c r="V1092" s="136"/>
    </row>
    <row r="1093" ht="15">
      <c r="V1093" s="136"/>
    </row>
    <row r="1094" ht="15">
      <c r="V1094" s="136"/>
    </row>
    <row r="1095" ht="15">
      <c r="V1095" s="136"/>
    </row>
    <row r="1096" ht="15">
      <c r="V1096" s="136"/>
    </row>
    <row r="1097" ht="15">
      <c r="V1097" s="136"/>
    </row>
    <row r="1098" ht="15">
      <c r="V1098" s="136"/>
    </row>
    <row r="1099" ht="15">
      <c r="V1099" s="136"/>
    </row>
    <row r="1100" ht="15">
      <c r="V1100" s="136"/>
    </row>
    <row r="1101" ht="15">
      <c r="V1101" s="136"/>
    </row>
    <row r="1102" ht="15">
      <c r="V1102" s="136"/>
    </row>
    <row r="1103" ht="15">
      <c r="V1103" s="136"/>
    </row>
    <row r="1104" ht="15">
      <c r="V1104" s="136"/>
    </row>
    <row r="1105" ht="15">
      <c r="V1105" s="136"/>
    </row>
    <row r="1106" ht="15">
      <c r="V1106" s="136"/>
    </row>
    <row r="1107" ht="15">
      <c r="V1107" s="136"/>
    </row>
    <row r="1108" ht="15">
      <c r="V1108" s="136"/>
    </row>
    <row r="1109" ht="15">
      <c r="V1109" s="136"/>
    </row>
    <row r="1110" ht="15">
      <c r="V1110" s="136"/>
    </row>
    <row r="1111" ht="15">
      <c r="V1111" s="136"/>
    </row>
    <row r="1112" ht="15">
      <c r="V1112" s="136"/>
    </row>
    <row r="1113" ht="15">
      <c r="V1113" s="136"/>
    </row>
    <row r="1114" ht="15">
      <c r="V1114" s="136"/>
    </row>
    <row r="1115" ht="15">
      <c r="V1115" s="136"/>
    </row>
    <row r="1116" ht="15">
      <c r="V1116" s="136"/>
    </row>
    <row r="1117" ht="15">
      <c r="V1117" s="136"/>
    </row>
    <row r="1118" ht="15">
      <c r="V1118" s="136"/>
    </row>
    <row r="1119" ht="15">
      <c r="V1119" s="136"/>
    </row>
    <row r="1120" ht="15">
      <c r="V1120" s="136"/>
    </row>
    <row r="1121" ht="15">
      <c r="V1121" s="136"/>
    </row>
    <row r="1122" ht="15">
      <c r="V1122" s="136"/>
    </row>
    <row r="1123" ht="15">
      <c r="V1123" s="136"/>
    </row>
    <row r="1124" ht="15">
      <c r="V1124" s="136"/>
    </row>
    <row r="1125" ht="15">
      <c r="V1125" s="136"/>
    </row>
    <row r="1126" ht="15">
      <c r="V1126" s="136"/>
    </row>
    <row r="1127" ht="15">
      <c r="V1127" s="136"/>
    </row>
    <row r="1128" ht="15">
      <c r="V1128" s="136"/>
    </row>
    <row r="1129" ht="15">
      <c r="V1129" s="136"/>
    </row>
    <row r="1130" ht="15">
      <c r="V1130" s="136"/>
    </row>
    <row r="1131" ht="15">
      <c r="V1131" s="136"/>
    </row>
    <row r="1132" ht="15">
      <c r="V1132" s="136"/>
    </row>
    <row r="1133" ht="15">
      <c r="V1133" s="136"/>
    </row>
    <row r="1134" ht="15">
      <c r="V1134" s="136"/>
    </row>
    <row r="1135" ht="15">
      <c r="V1135" s="136"/>
    </row>
    <row r="1136" ht="15">
      <c r="V1136" s="136"/>
    </row>
    <row r="1137" ht="15">
      <c r="V1137" s="136"/>
    </row>
    <row r="1138" ht="15">
      <c r="V1138" s="136"/>
    </row>
    <row r="1139" ht="15">
      <c r="V1139" s="136"/>
    </row>
    <row r="1140" ht="15">
      <c r="V1140" s="136"/>
    </row>
    <row r="1141" ht="15">
      <c r="V1141" s="136"/>
    </row>
    <row r="1142" ht="15">
      <c r="V1142" s="136"/>
    </row>
    <row r="1143" ht="15">
      <c r="V1143" s="136"/>
    </row>
    <row r="1144" ht="15">
      <c r="V1144" s="136"/>
    </row>
    <row r="1145" ht="15">
      <c r="V1145" s="136"/>
    </row>
    <row r="1146" ht="15">
      <c r="V1146" s="136"/>
    </row>
    <row r="1147" ht="15">
      <c r="V1147" s="136"/>
    </row>
    <row r="1148" ht="15">
      <c r="V1148" s="136"/>
    </row>
    <row r="1149" ht="15">
      <c r="V1149" s="136"/>
    </row>
    <row r="1150" ht="15">
      <c r="V1150" s="136"/>
    </row>
    <row r="1151" ht="15">
      <c r="V1151" s="136"/>
    </row>
    <row r="1152" ht="15">
      <c r="V1152" s="136"/>
    </row>
    <row r="1153" ht="15">
      <c r="V1153" s="136"/>
    </row>
    <row r="1154" ht="15">
      <c r="V1154" s="136"/>
    </row>
    <row r="1155" ht="15">
      <c r="V1155" s="136"/>
    </row>
  </sheetData>
  <sheetProtection/>
  <mergeCells count="10">
    <mergeCell ref="C152:H152"/>
    <mergeCell ref="C149:J149"/>
    <mergeCell ref="A1:D3"/>
    <mergeCell ref="E1:J3"/>
    <mergeCell ref="A5:C5"/>
    <mergeCell ref="A7:E7"/>
    <mergeCell ref="F7:I7"/>
    <mergeCell ref="D5:I5"/>
    <mergeCell ref="A6:E6"/>
    <mergeCell ref="F6:J6"/>
  </mergeCells>
  <printOptions/>
  <pageMargins left="0.511811024" right="0.511811024" top="0.787401575" bottom="0.787401575" header="0.31496062" footer="0.3149606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T14" sqref="T14"/>
    </sheetView>
  </sheetViews>
  <sheetFormatPr defaultColWidth="8.7109375" defaultRowHeight="18" customHeight="1"/>
  <cols>
    <col min="1" max="1" width="7.140625" style="46" customWidth="1"/>
    <col min="2" max="2" width="10.140625" style="48" customWidth="1"/>
    <col min="3" max="16384" width="8.7109375" style="46" customWidth="1"/>
  </cols>
  <sheetData>
    <row r="1" spans="1:30" s="169" customFormat="1" ht="18" customHeight="1">
      <c r="A1" s="167" t="s">
        <v>53</v>
      </c>
      <c r="B1" s="166"/>
      <c r="C1" s="165"/>
      <c r="D1" s="165"/>
      <c r="E1" s="165"/>
      <c r="F1" s="205" t="s">
        <v>17</v>
      </c>
      <c r="G1" s="203">
        <v>10</v>
      </c>
      <c r="H1" s="165"/>
      <c r="I1" s="165"/>
      <c r="J1" s="165"/>
      <c r="K1" s="167" t="s">
        <v>53</v>
      </c>
      <c r="L1" s="167"/>
      <c r="M1" s="167"/>
      <c r="N1" s="167"/>
      <c r="O1" s="167"/>
      <c r="P1" s="167"/>
      <c r="Q1" s="167"/>
      <c r="R1" s="167"/>
      <c r="S1" s="167"/>
      <c r="T1" s="165"/>
      <c r="U1" s="168" t="s">
        <v>96</v>
      </c>
      <c r="V1" s="168"/>
      <c r="W1" s="168"/>
      <c r="X1" s="165"/>
      <c r="Y1" s="165"/>
      <c r="Z1" s="165"/>
      <c r="AA1" s="165"/>
      <c r="AB1" s="165"/>
      <c r="AC1" s="165"/>
      <c r="AD1" s="165"/>
    </row>
    <row r="2" spans="1:30" s="15" customFormat="1" ht="18" customHeight="1">
      <c r="A2" s="87">
        <f>Estados!$A$7</f>
        <v>21</v>
      </c>
      <c r="B2" s="190" t="s">
        <v>149</v>
      </c>
      <c r="D2" s="171"/>
      <c r="E2" s="171"/>
      <c r="F2" s="205" t="s">
        <v>1</v>
      </c>
      <c r="G2" s="171">
        <v>10</v>
      </c>
      <c r="H2" s="171"/>
      <c r="I2" s="171"/>
      <c r="J2" s="171"/>
      <c r="K2" s="168" t="s">
        <v>97</v>
      </c>
      <c r="L2" s="168"/>
      <c r="M2" s="168"/>
      <c r="N2" s="168"/>
      <c r="O2" s="168"/>
      <c r="P2" s="168"/>
      <c r="Q2" s="168"/>
      <c r="R2" s="168"/>
      <c r="S2" s="168"/>
      <c r="T2" s="170"/>
      <c r="U2" s="172"/>
      <c r="V2" s="173">
        <f>Estados!B16</f>
        <v>11</v>
      </c>
      <c r="W2" s="172" t="s">
        <v>54</v>
      </c>
      <c r="X2" s="165"/>
      <c r="Y2" s="165"/>
      <c r="Z2" s="165"/>
      <c r="AA2" s="165"/>
      <c r="AB2" s="165"/>
      <c r="AC2" s="165"/>
      <c r="AD2" s="165"/>
    </row>
    <row r="3" spans="1:30" s="15" customFormat="1" ht="18" customHeight="1">
      <c r="A3" s="87">
        <f>Estados!$F$7</f>
        <v>6</v>
      </c>
      <c r="B3" s="190" t="s">
        <v>150</v>
      </c>
      <c r="D3" s="170"/>
      <c r="E3" s="170"/>
      <c r="F3" s="205" t="s">
        <v>50</v>
      </c>
      <c r="G3" s="170">
        <v>10</v>
      </c>
      <c r="H3" s="170"/>
      <c r="I3" s="170"/>
      <c r="J3" s="170"/>
      <c r="K3" s="172"/>
      <c r="L3" s="173">
        <f>Estados!B11</f>
        <v>10</v>
      </c>
      <c r="M3" s="174" t="s">
        <v>143</v>
      </c>
      <c r="N3" s="175"/>
      <c r="O3" s="175"/>
      <c r="P3" s="175"/>
      <c r="Q3" s="175"/>
      <c r="R3" s="175"/>
      <c r="S3" s="175"/>
      <c r="T3" s="170"/>
      <c r="U3" s="172"/>
      <c r="V3" s="173">
        <f>Estados!B17</f>
        <v>10</v>
      </c>
      <c r="W3" s="172" t="s">
        <v>56</v>
      </c>
      <c r="X3" s="170"/>
      <c r="Y3" s="170"/>
      <c r="Z3" s="170"/>
      <c r="AA3" s="170"/>
      <c r="AB3" s="170"/>
      <c r="AC3" s="170"/>
      <c r="AD3" s="170"/>
    </row>
    <row r="4" spans="1:30" ht="18" customHeight="1">
      <c r="A4" s="43"/>
      <c r="B4" s="44"/>
      <c r="C4" s="43"/>
      <c r="D4" s="43"/>
      <c r="E4" s="43"/>
      <c r="F4" s="206" t="s">
        <v>4</v>
      </c>
      <c r="G4" s="43">
        <v>10</v>
      </c>
      <c r="H4" s="43"/>
      <c r="I4" s="43"/>
      <c r="J4" s="43"/>
      <c r="K4" s="162"/>
      <c r="L4" s="34">
        <f>Estados!B12</f>
        <v>8</v>
      </c>
      <c r="M4" s="161" t="s">
        <v>144</v>
      </c>
      <c r="N4" s="31"/>
      <c r="O4" s="31"/>
      <c r="P4" s="31"/>
      <c r="Q4" s="31"/>
      <c r="R4" s="31"/>
      <c r="S4" s="31"/>
      <c r="T4" s="43"/>
      <c r="U4" s="162"/>
      <c r="V4" s="34">
        <f>Estados!B18</f>
        <v>0</v>
      </c>
      <c r="W4" s="24" t="s">
        <v>55</v>
      </c>
      <c r="X4" s="43"/>
      <c r="Y4" s="43"/>
      <c r="Z4" s="43"/>
      <c r="AA4" s="43"/>
      <c r="AB4" s="43"/>
      <c r="AC4" s="43"/>
      <c r="AD4" s="43"/>
    </row>
    <row r="5" spans="1:30" ht="18" customHeight="1">
      <c r="A5" s="43"/>
      <c r="B5" s="44"/>
      <c r="F5" s="206" t="s">
        <v>7</v>
      </c>
      <c r="G5" s="204">
        <v>10</v>
      </c>
      <c r="K5" s="162"/>
      <c r="L5" s="34">
        <f>Estados!B13</f>
        <v>3</v>
      </c>
      <c r="M5" s="161" t="s">
        <v>109</v>
      </c>
      <c r="N5" s="162"/>
      <c r="O5" s="162"/>
      <c r="P5" s="162"/>
      <c r="Q5" s="162"/>
      <c r="R5" s="162"/>
      <c r="S5" s="162"/>
      <c r="T5" s="43"/>
      <c r="V5" s="43"/>
      <c r="W5" s="45"/>
      <c r="X5" s="43"/>
      <c r="Y5" s="43"/>
      <c r="Z5" s="43"/>
      <c r="AA5" s="43"/>
      <c r="AB5" s="43"/>
      <c r="AC5" s="43"/>
      <c r="AD5" s="43"/>
    </row>
    <row r="6" spans="1:30" ht="18" customHeight="1">
      <c r="A6" s="43"/>
      <c r="B6" s="44"/>
      <c r="F6" s="206" t="s">
        <v>51</v>
      </c>
      <c r="G6" s="204">
        <v>10</v>
      </c>
      <c r="M6" s="45"/>
      <c r="N6" s="47"/>
      <c r="O6" s="43"/>
      <c r="P6" s="43"/>
      <c r="Q6" s="43"/>
      <c r="R6" s="43"/>
      <c r="S6" s="43"/>
      <c r="T6" s="43"/>
      <c r="V6" s="43"/>
      <c r="W6" s="45"/>
      <c r="X6" s="43"/>
      <c r="Y6" s="43"/>
      <c r="Z6" s="43"/>
      <c r="AA6" s="43"/>
      <c r="AB6" s="43"/>
      <c r="AC6" s="43"/>
      <c r="AD6" s="43"/>
    </row>
    <row r="7" spans="22:30" ht="18" customHeight="1">
      <c r="V7" s="43"/>
      <c r="W7" s="45"/>
      <c r="X7" s="43"/>
      <c r="Y7" s="43"/>
      <c r="Z7" s="43"/>
      <c r="AA7" s="43"/>
      <c r="AB7" s="43"/>
      <c r="AC7" s="43"/>
      <c r="AD7" s="43"/>
    </row>
    <row r="21" spans="1:30" ht="18" customHeight="1">
      <c r="A21" s="15"/>
      <c r="B21" s="179"/>
      <c r="C21" s="15"/>
      <c r="D21" s="15"/>
      <c r="E21" s="15"/>
      <c r="F21" s="15"/>
      <c r="G21" s="15"/>
      <c r="H21" s="15"/>
      <c r="I21" s="15"/>
      <c r="J21" s="15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</row>
    <row r="22" spans="2:21" s="15" customFormat="1" ht="18" customHeight="1">
      <c r="B22" s="179"/>
      <c r="K22" s="167" t="s">
        <v>75</v>
      </c>
      <c r="L22" s="179"/>
      <c r="U22" s="167" t="s">
        <v>73</v>
      </c>
    </row>
    <row r="23" spans="2:27" s="15" customFormat="1" ht="18" customHeight="1">
      <c r="B23" s="179"/>
      <c r="K23" s="168" t="s">
        <v>95</v>
      </c>
      <c r="L23" s="168"/>
      <c r="M23" s="168"/>
      <c r="U23" s="168" t="s">
        <v>94</v>
      </c>
      <c r="V23" s="168"/>
      <c r="W23" s="168"/>
      <c r="AA23" s="46"/>
    </row>
    <row r="24" spans="2:27" s="15" customFormat="1" ht="18" customHeight="1">
      <c r="B24" s="179"/>
      <c r="K24" s="172"/>
      <c r="L24" s="173">
        <f>Estados!B22</f>
        <v>16</v>
      </c>
      <c r="M24" s="178" t="s">
        <v>76</v>
      </c>
      <c r="U24" s="162"/>
      <c r="V24" s="34">
        <f>Estados!B32</f>
        <v>5</v>
      </c>
      <c r="W24" s="162" t="s">
        <v>58</v>
      </c>
      <c r="AA24" s="46"/>
    </row>
    <row r="25" spans="2:27" s="15" customFormat="1" ht="18" customHeight="1">
      <c r="B25" s="179"/>
      <c r="K25" s="172"/>
      <c r="L25" s="173">
        <f>Estados!B23</f>
        <v>13</v>
      </c>
      <c r="M25" s="178" t="s">
        <v>77</v>
      </c>
      <c r="U25" s="162"/>
      <c r="V25" s="34">
        <f>Estados!B33</f>
        <v>11</v>
      </c>
      <c r="W25" s="162" t="s">
        <v>59</v>
      </c>
      <c r="AA25" s="46"/>
    </row>
    <row r="26" spans="2:27" s="15" customFormat="1" ht="18" customHeight="1">
      <c r="B26" s="179"/>
      <c r="K26" s="172"/>
      <c r="L26" s="173">
        <f>Estados!B24</f>
        <v>6</v>
      </c>
      <c r="M26" s="178" t="s">
        <v>78</v>
      </c>
      <c r="U26" s="162"/>
      <c r="V26" s="34">
        <f>Estados!B34</f>
        <v>16</v>
      </c>
      <c r="W26" s="161" t="s">
        <v>57</v>
      </c>
      <c r="AA26" s="46"/>
    </row>
    <row r="27" spans="2:27" s="15" customFormat="1" ht="18" customHeight="1">
      <c r="B27" s="179"/>
      <c r="K27" s="172"/>
      <c r="L27" s="173">
        <f>Estados!B25</f>
        <v>18</v>
      </c>
      <c r="M27" s="178" t="s">
        <v>81</v>
      </c>
      <c r="U27" s="46"/>
      <c r="V27" s="48"/>
      <c r="W27" s="46"/>
      <c r="X27" s="46"/>
      <c r="Y27" s="46"/>
      <c r="Z27" s="46"/>
      <c r="AA27" s="46"/>
    </row>
    <row r="28" spans="2:13" s="15" customFormat="1" ht="18" customHeight="1">
      <c r="B28" s="179"/>
      <c r="K28" s="172"/>
      <c r="L28" s="173">
        <f>Estados!B26</f>
        <v>16</v>
      </c>
      <c r="M28" s="178" t="s">
        <v>79</v>
      </c>
    </row>
    <row r="29" spans="2:13" s="15" customFormat="1" ht="18" customHeight="1">
      <c r="B29" s="179"/>
      <c r="K29" s="172"/>
      <c r="L29" s="173">
        <f>Estados!B27</f>
        <v>19</v>
      </c>
      <c r="M29" s="178" t="s">
        <v>80</v>
      </c>
    </row>
    <row r="30" spans="2:13" s="15" customFormat="1" ht="18" customHeight="1">
      <c r="B30" s="179"/>
      <c r="K30" s="172"/>
      <c r="L30" s="173">
        <f>Estados!B28</f>
        <v>5</v>
      </c>
      <c r="M30" s="178" t="s">
        <v>82</v>
      </c>
    </row>
    <row r="31" spans="2:28" s="15" customFormat="1" ht="18" customHeight="1">
      <c r="B31" s="179"/>
      <c r="AA31" s="46"/>
      <c r="AB31" s="46"/>
    </row>
    <row r="32" spans="1:10" ht="18" customHeight="1">
      <c r="A32" s="15"/>
      <c r="B32" s="179"/>
      <c r="C32" s="15"/>
      <c r="D32" s="15"/>
      <c r="E32" s="15"/>
      <c r="F32" s="15"/>
      <c r="G32" s="15"/>
      <c r="H32" s="15"/>
      <c r="I32" s="15"/>
      <c r="J32" s="15"/>
    </row>
    <row r="34" spans="11:21" ht="18" customHeight="1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9:20" ht="18" customHeight="1">
      <c r="I35" s="15"/>
      <c r="J35" s="15"/>
      <c r="S35" s="176"/>
      <c r="T35" s="15"/>
    </row>
    <row r="36" spans="9:20" ht="18" customHeight="1">
      <c r="I36" s="15"/>
      <c r="J36" s="15"/>
      <c r="S36" s="176"/>
      <c r="T36" s="15"/>
    </row>
    <row r="37" spans="9:20" ht="18" customHeight="1">
      <c r="I37" s="15"/>
      <c r="J37" s="15"/>
      <c r="S37" s="176"/>
      <c r="T37" s="15"/>
    </row>
    <row r="38" spans="9:20" ht="18" customHeight="1">
      <c r="I38" s="15"/>
      <c r="J38" s="15"/>
      <c r="S38" s="176"/>
      <c r="T38" s="15"/>
    </row>
    <row r="39" spans="9:20" ht="18" customHeight="1">
      <c r="I39" s="15"/>
      <c r="J39" s="15"/>
      <c r="S39" s="176"/>
      <c r="T39" s="15"/>
    </row>
    <row r="40" spans="9:20" ht="18" customHeight="1">
      <c r="I40" s="15"/>
      <c r="J40" s="15"/>
      <c r="S40" s="176"/>
      <c r="T40" s="15"/>
    </row>
    <row r="41" spans="8:30" ht="18" customHeight="1">
      <c r="H41" s="15"/>
      <c r="I41" s="15"/>
      <c r="J41" s="15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</row>
    <row r="42" spans="8:30" ht="18" customHeight="1">
      <c r="H42" s="15"/>
      <c r="I42" s="15"/>
      <c r="J42" s="15"/>
      <c r="S42" s="15"/>
      <c r="T42" s="15"/>
      <c r="V42" s="43"/>
      <c r="W42" s="45"/>
      <c r="X42" s="47"/>
      <c r="Y42" s="5"/>
      <c r="Z42" s="5"/>
      <c r="AA42" s="5"/>
      <c r="AB42" s="5"/>
      <c r="AC42" s="5"/>
      <c r="AD42" s="5"/>
    </row>
    <row r="43" spans="8:20" ht="18" customHeight="1">
      <c r="H43" s="15"/>
      <c r="I43" s="15"/>
      <c r="J43" s="15"/>
      <c r="S43" s="15"/>
      <c r="T43" s="15"/>
    </row>
    <row r="44" spans="8:10" ht="18" customHeight="1">
      <c r="H44" s="15"/>
      <c r="I44" s="15"/>
      <c r="J44" s="15"/>
    </row>
    <row r="45" spans="1:10" ht="18" customHeight="1">
      <c r="A45" s="15"/>
      <c r="B45" s="179"/>
      <c r="C45" s="15"/>
      <c r="D45" s="15"/>
      <c r="E45" s="15"/>
      <c r="F45" s="15"/>
      <c r="G45" s="15"/>
      <c r="H45" s="15"/>
      <c r="I45" s="15"/>
      <c r="J45" s="15"/>
    </row>
    <row r="48" spans="1:10" ht="18" customHeight="1">
      <c r="A48" s="15"/>
      <c r="B48" s="179"/>
      <c r="C48" s="15"/>
      <c r="D48" s="15"/>
      <c r="E48" s="15"/>
      <c r="F48" s="15"/>
      <c r="G48" s="15"/>
      <c r="H48" s="15"/>
      <c r="I48" s="15"/>
      <c r="J48" s="15"/>
    </row>
    <row r="49" spans="1:10" ht="18" customHeight="1">
      <c r="A49" s="176"/>
      <c r="B49" s="177"/>
      <c r="C49" s="176"/>
      <c r="D49" s="176"/>
      <c r="E49" s="176"/>
      <c r="F49" s="176"/>
      <c r="G49" s="176"/>
      <c r="H49" s="176"/>
      <c r="I49" s="176"/>
      <c r="J49" s="176"/>
    </row>
    <row r="50" spans="1:6" ht="18" customHeight="1">
      <c r="A50" s="168" t="s">
        <v>93</v>
      </c>
      <c r="B50" s="168"/>
      <c r="C50" s="168"/>
      <c r="D50" s="15"/>
      <c r="E50" s="15"/>
      <c r="F50" s="15"/>
    </row>
    <row r="51" spans="1:6" ht="18" customHeight="1">
      <c r="A51" s="162"/>
      <c r="B51" s="34">
        <f>Estados!B37</f>
        <v>18</v>
      </c>
      <c r="C51" s="38" t="s">
        <v>61</v>
      </c>
      <c r="D51" s="15"/>
      <c r="E51" s="15"/>
      <c r="F51" s="15"/>
    </row>
    <row r="52" spans="1:6" ht="18" customHeight="1">
      <c r="A52" s="162"/>
      <c r="B52" s="34">
        <f>Estados!B38</f>
        <v>17</v>
      </c>
      <c r="C52" s="38" t="s">
        <v>60</v>
      </c>
      <c r="D52" s="15"/>
      <c r="E52" s="15"/>
      <c r="F52" s="15"/>
    </row>
    <row r="53" spans="1:6" ht="18" customHeight="1">
      <c r="A53" s="162"/>
      <c r="B53" s="34">
        <f>Estados!B39</f>
        <v>18</v>
      </c>
      <c r="C53" s="38" t="s">
        <v>62</v>
      </c>
      <c r="D53" s="15"/>
      <c r="E53" s="15"/>
      <c r="F53" s="15"/>
    </row>
    <row r="54" spans="1:6" ht="18" customHeight="1">
      <c r="A54" s="162"/>
      <c r="B54" s="34">
        <f>Estados!B40</f>
        <v>17</v>
      </c>
      <c r="C54" s="38" t="s">
        <v>63</v>
      </c>
      <c r="D54" s="15"/>
      <c r="E54" s="15"/>
      <c r="F54" s="15"/>
    </row>
    <row r="55" spans="1:6" ht="18" customHeight="1">
      <c r="A55" s="162"/>
      <c r="B55" s="34">
        <f>Estados!B41</f>
        <v>18</v>
      </c>
      <c r="C55" s="38" t="s">
        <v>64</v>
      </c>
      <c r="D55" s="15"/>
      <c r="E55" s="15"/>
      <c r="F55" s="15"/>
    </row>
    <row r="56" spans="1:6" ht="18" customHeight="1">
      <c r="A56" s="162"/>
      <c r="B56" s="34">
        <f>Estados!B42</f>
        <v>12</v>
      </c>
      <c r="C56" s="38" t="s">
        <v>66</v>
      </c>
      <c r="D56" s="15"/>
      <c r="E56" s="15"/>
      <c r="F56" s="15"/>
    </row>
    <row r="57" spans="1:6" ht="18" customHeight="1">
      <c r="A57" s="162"/>
      <c r="B57" s="34">
        <f>Estados!B43</f>
        <v>9</v>
      </c>
      <c r="C57" s="38" t="s">
        <v>65</v>
      </c>
      <c r="D57" s="15"/>
      <c r="E57" s="15"/>
      <c r="F57" s="15"/>
    </row>
    <row r="58" spans="1:6" ht="18" customHeight="1">
      <c r="A58" s="162"/>
      <c r="B58" s="34">
        <f>Estados!B44</f>
        <v>17</v>
      </c>
      <c r="C58" s="38" t="s">
        <v>67</v>
      </c>
      <c r="D58" s="15"/>
      <c r="E58" s="15"/>
      <c r="F58" s="15"/>
    </row>
    <row r="59" spans="1:3" ht="18" customHeight="1">
      <c r="A59" s="162"/>
      <c r="B59" s="34">
        <f>Estados!B45</f>
        <v>19</v>
      </c>
      <c r="C59" s="38" t="s">
        <v>68</v>
      </c>
    </row>
    <row r="60" spans="1:3" ht="18" customHeight="1">
      <c r="A60" s="162"/>
      <c r="B60" s="34">
        <f>Estados!B46</f>
        <v>17</v>
      </c>
      <c r="C60" s="38" t="s">
        <v>69</v>
      </c>
    </row>
    <row r="61" spans="1:3" ht="18" customHeight="1">
      <c r="A61" s="162"/>
      <c r="B61" s="34">
        <f>Estados!B47</f>
        <v>18</v>
      </c>
      <c r="C61" s="38" t="s">
        <v>70</v>
      </c>
    </row>
    <row r="62" spans="1:3" ht="18" customHeight="1">
      <c r="A62" s="162"/>
      <c r="B62" s="34">
        <f>Estados!B48</f>
        <v>10</v>
      </c>
      <c r="C62" s="38" t="s">
        <v>71</v>
      </c>
    </row>
    <row r="63" spans="1:3" ht="18" customHeight="1">
      <c r="A63" s="162"/>
      <c r="B63" s="34">
        <f>Estados!B49</f>
        <v>13</v>
      </c>
      <c r="C63" s="38" t="s">
        <v>72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I32" sqref="I32"/>
    </sheetView>
  </sheetViews>
  <sheetFormatPr defaultColWidth="8.7109375" defaultRowHeight="18" customHeight="1"/>
  <cols>
    <col min="1" max="16384" width="8.7109375" style="183" customWidth="1"/>
  </cols>
  <sheetData>
    <row r="1" spans="1:30" s="165" customFormat="1" ht="18" customHeight="1">
      <c r="A1" s="168" t="s">
        <v>92</v>
      </c>
      <c r="B1" s="168"/>
      <c r="C1" s="168"/>
      <c r="K1" s="168" t="s">
        <v>117</v>
      </c>
      <c r="L1" s="168"/>
      <c r="M1" s="168"/>
      <c r="N1" s="180"/>
      <c r="O1" s="180"/>
      <c r="P1" s="180"/>
      <c r="Q1" s="180"/>
      <c r="R1" s="180"/>
      <c r="S1" s="180"/>
      <c r="T1" s="180"/>
      <c r="U1" s="168" t="s">
        <v>91</v>
      </c>
      <c r="V1" s="168"/>
      <c r="W1" s="168"/>
      <c r="X1" s="181"/>
      <c r="Y1" s="181"/>
      <c r="Z1" s="181"/>
      <c r="AA1" s="181"/>
      <c r="AB1" s="181"/>
      <c r="AC1" s="181"/>
      <c r="AD1" s="181"/>
    </row>
    <row r="2" spans="1:29" ht="18" customHeight="1">
      <c r="A2" s="162"/>
      <c r="B2" s="34">
        <f>Estados!B52</f>
        <v>4</v>
      </c>
      <c r="C2" s="162" t="s">
        <v>83</v>
      </c>
      <c r="D2" s="170"/>
      <c r="E2" s="170"/>
      <c r="F2" s="170"/>
      <c r="G2" s="170"/>
      <c r="H2" s="170"/>
      <c r="I2" s="170"/>
      <c r="K2" s="162"/>
      <c r="L2" s="34">
        <f>Estados!B57</f>
        <v>3</v>
      </c>
      <c r="M2" s="38" t="s">
        <v>86</v>
      </c>
      <c r="N2" s="184"/>
      <c r="O2" s="184"/>
      <c r="P2" s="184"/>
      <c r="Q2" s="184"/>
      <c r="R2" s="184"/>
      <c r="S2" s="170"/>
      <c r="U2" s="162"/>
      <c r="V2" s="34">
        <f>Estados!B62</f>
        <v>15</v>
      </c>
      <c r="W2" s="162" t="s">
        <v>88</v>
      </c>
      <c r="X2" s="185"/>
      <c r="Y2" s="185"/>
      <c r="Z2" s="185"/>
      <c r="AA2" s="185"/>
      <c r="AB2" s="185"/>
      <c r="AC2" s="170"/>
    </row>
    <row r="3" spans="1:29" ht="18" customHeight="1">
      <c r="A3" s="162"/>
      <c r="B3" s="34">
        <f>Estados!B53</f>
        <v>6</v>
      </c>
      <c r="C3" s="162" t="s">
        <v>84</v>
      </c>
      <c r="D3" s="170"/>
      <c r="E3" s="170"/>
      <c r="F3" s="170"/>
      <c r="G3" s="170"/>
      <c r="H3" s="170"/>
      <c r="I3" s="170"/>
      <c r="K3" s="162"/>
      <c r="L3" s="34">
        <f>Estados!B58</f>
        <v>7</v>
      </c>
      <c r="M3" s="38" t="s">
        <v>87</v>
      </c>
      <c r="N3" s="184"/>
      <c r="O3" s="184"/>
      <c r="P3" s="184"/>
      <c r="Q3" s="184"/>
      <c r="R3" s="184"/>
      <c r="S3" s="170"/>
      <c r="U3" s="162"/>
      <c r="V3" s="34">
        <f>Estados!B63</f>
        <v>4</v>
      </c>
      <c r="W3" s="162" t="s">
        <v>90</v>
      </c>
      <c r="X3" s="186"/>
      <c r="Y3" s="186"/>
      <c r="Z3" s="186"/>
      <c r="AA3" s="186"/>
      <c r="AB3" s="186"/>
      <c r="AC3" s="170"/>
    </row>
    <row r="4" spans="1:29" ht="18" customHeight="1">
      <c r="A4" s="162"/>
      <c r="B4" s="34">
        <f>Estados!B54</f>
        <v>13</v>
      </c>
      <c r="C4" s="162" t="s">
        <v>123</v>
      </c>
      <c r="D4" s="170"/>
      <c r="E4" s="170"/>
      <c r="F4" s="170"/>
      <c r="G4" s="170"/>
      <c r="H4" s="170"/>
      <c r="I4" s="170"/>
      <c r="K4" s="162"/>
      <c r="L4" s="34">
        <f>Estados!B59</f>
        <v>11</v>
      </c>
      <c r="M4" s="38" t="s">
        <v>85</v>
      </c>
      <c r="N4" s="184"/>
      <c r="O4" s="184"/>
      <c r="P4" s="184"/>
      <c r="Q4" s="184"/>
      <c r="R4" s="184"/>
      <c r="S4" s="170"/>
      <c r="U4" s="162"/>
      <c r="V4" s="34">
        <f>Estados!B64</f>
        <v>3</v>
      </c>
      <c r="W4" s="162" t="s">
        <v>89</v>
      </c>
      <c r="X4" s="185"/>
      <c r="Y4" s="185"/>
      <c r="Z4" s="185"/>
      <c r="AA4" s="185"/>
      <c r="AB4" s="185"/>
      <c r="AC4" s="170"/>
    </row>
    <row r="5" spans="1:19" ht="18" customHeight="1">
      <c r="A5" s="170"/>
      <c r="B5" s="187"/>
      <c r="C5" s="170"/>
      <c r="D5" s="170"/>
      <c r="E5" s="170"/>
      <c r="F5" s="170"/>
      <c r="G5" s="170"/>
      <c r="H5" s="170"/>
      <c r="I5" s="170"/>
      <c r="K5" s="184"/>
      <c r="L5" s="182"/>
      <c r="M5" s="184"/>
      <c r="N5" s="184"/>
      <c r="O5" s="184"/>
      <c r="P5" s="184"/>
      <c r="Q5" s="184"/>
      <c r="R5" s="184"/>
      <c r="S5" s="170"/>
    </row>
    <row r="11" spans="1:9" ht="18" customHeight="1">
      <c r="A11" s="170"/>
      <c r="B11" s="187"/>
      <c r="C11" s="170"/>
      <c r="D11" s="170"/>
      <c r="E11" s="170"/>
      <c r="F11" s="170"/>
      <c r="G11" s="170"/>
      <c r="H11" s="170"/>
      <c r="I11" s="170"/>
    </row>
    <row r="16" spans="1:9" ht="18" customHeight="1">
      <c r="A16" s="170"/>
      <c r="B16" s="187"/>
      <c r="C16" s="170"/>
      <c r="D16" s="170"/>
      <c r="E16" s="170"/>
      <c r="F16" s="170"/>
      <c r="G16" s="170"/>
      <c r="H16" s="170"/>
      <c r="I16" s="170"/>
    </row>
    <row r="24" spans="1:30" ht="18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</row>
    <row r="25" spans="1:23" ht="18" customHeight="1">
      <c r="A25" s="167" t="s">
        <v>74</v>
      </c>
      <c r="K25" s="168" t="s">
        <v>104</v>
      </c>
      <c r="L25" s="168"/>
      <c r="M25" s="168"/>
      <c r="U25" s="168" t="s">
        <v>103</v>
      </c>
      <c r="V25" s="168"/>
      <c r="W25" s="168"/>
    </row>
    <row r="26" spans="1:23" ht="18" customHeight="1">
      <c r="A26" s="168" t="s">
        <v>98</v>
      </c>
      <c r="B26" s="168"/>
      <c r="C26" s="168"/>
      <c r="K26" s="162"/>
      <c r="L26" s="34">
        <f>Estados!B73</f>
        <v>10</v>
      </c>
      <c r="M26" s="162" t="s">
        <v>52</v>
      </c>
      <c r="U26" s="162"/>
      <c r="V26" s="34">
        <f>Estados!B78</f>
        <v>6</v>
      </c>
      <c r="W26" s="161" t="s">
        <v>105</v>
      </c>
    </row>
    <row r="27" spans="1:23" ht="18" customHeight="1">
      <c r="A27" s="162"/>
      <c r="B27" s="34">
        <f>Estados!B68</f>
        <v>8</v>
      </c>
      <c r="C27" s="162" t="s">
        <v>99</v>
      </c>
      <c r="K27" s="162"/>
      <c r="L27" s="34">
        <f>Estados!B74</f>
        <v>6</v>
      </c>
      <c r="M27" s="162" t="s">
        <v>102</v>
      </c>
      <c r="U27" s="162"/>
      <c r="V27" s="34">
        <f>Estados!B79</f>
        <v>11</v>
      </c>
      <c r="W27" s="162" t="s">
        <v>26</v>
      </c>
    </row>
    <row r="28" spans="1:23" ht="18" customHeight="1">
      <c r="A28" s="162"/>
      <c r="B28" s="34">
        <f>Estados!B69</f>
        <v>7</v>
      </c>
      <c r="C28" s="162" t="s">
        <v>101</v>
      </c>
      <c r="K28" s="162"/>
      <c r="L28" s="34">
        <f>Estados!B75</f>
        <v>5</v>
      </c>
      <c r="M28" s="38" t="s">
        <v>135</v>
      </c>
      <c r="U28" s="162"/>
      <c r="V28" s="34">
        <f>Estados!B80</f>
        <v>4</v>
      </c>
      <c r="W28" s="162" t="s">
        <v>27</v>
      </c>
    </row>
    <row r="29" spans="1:13" ht="18" customHeight="1">
      <c r="A29" s="162"/>
      <c r="B29" s="34">
        <f>Estados!B70</f>
        <v>11</v>
      </c>
      <c r="C29" s="162" t="s">
        <v>100</v>
      </c>
      <c r="K29" s="162"/>
      <c r="L29" s="164"/>
      <c r="M29" s="162"/>
    </row>
    <row r="30" spans="1:3" ht="18" customHeight="1">
      <c r="A30" s="162"/>
      <c r="B30" s="33"/>
      <c r="C30" s="38"/>
    </row>
    <row r="33" spans="4:9" ht="18" customHeight="1">
      <c r="D33" s="186"/>
      <c r="E33" s="186"/>
      <c r="F33" s="186"/>
      <c r="G33" s="186"/>
      <c r="H33" s="186"/>
      <c r="I33" s="170"/>
    </row>
    <row r="49" spans="1:20" s="165" customFormat="1" ht="18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1"/>
      <c r="L49" s="181"/>
      <c r="M49" s="181"/>
      <c r="N49" s="181"/>
      <c r="O49" s="181"/>
      <c r="P49" s="181"/>
      <c r="Q49" s="181"/>
      <c r="R49" s="181"/>
      <c r="S49" s="181"/>
      <c r="T49" s="181"/>
    </row>
    <row r="50" spans="1:30" ht="18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6"/>
      <c r="L50" s="182"/>
      <c r="M50" s="186"/>
      <c r="N50" s="186"/>
      <c r="O50" s="186"/>
      <c r="P50" s="186"/>
      <c r="Q50" s="186"/>
      <c r="R50" s="186"/>
      <c r="S50" s="170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29" ht="18" customHeight="1">
      <c r="A51" s="170"/>
      <c r="B51" s="182"/>
      <c r="C51" s="170"/>
      <c r="D51" s="5"/>
      <c r="E51" s="5"/>
      <c r="F51" s="5"/>
      <c r="G51" s="5"/>
      <c r="H51" s="5"/>
      <c r="I51" s="5"/>
      <c r="K51" s="185"/>
      <c r="L51" s="182"/>
      <c r="M51" s="185"/>
      <c r="N51" s="185"/>
      <c r="O51" s="185"/>
      <c r="P51" s="185"/>
      <c r="Q51" s="185"/>
      <c r="R51" s="185"/>
      <c r="S51" s="170"/>
      <c r="U51" s="170"/>
      <c r="V51" s="182"/>
      <c r="W51" s="170"/>
      <c r="X51" s="170"/>
      <c r="Y51" s="170"/>
      <c r="Z51" s="170"/>
      <c r="AA51" s="170"/>
      <c r="AB51" s="170"/>
      <c r="AC51" s="170"/>
    </row>
    <row r="52" spans="1:29" ht="18" customHeight="1">
      <c r="A52" s="170"/>
      <c r="B52" s="182"/>
      <c r="C52" s="170"/>
      <c r="D52" s="170"/>
      <c r="E52" s="170"/>
      <c r="F52" s="170"/>
      <c r="G52" s="170"/>
      <c r="H52" s="170"/>
      <c r="I52" s="170"/>
      <c r="K52" s="185"/>
      <c r="L52" s="182"/>
      <c r="M52" s="186"/>
      <c r="N52" s="186"/>
      <c r="O52" s="186"/>
      <c r="P52" s="186"/>
      <c r="Q52" s="186"/>
      <c r="R52" s="186"/>
      <c r="S52" s="170"/>
      <c r="U52" s="170"/>
      <c r="V52" s="182"/>
      <c r="W52" s="170"/>
      <c r="X52" s="170"/>
      <c r="Y52" s="170"/>
      <c r="Z52" s="170"/>
      <c r="AA52" s="170"/>
      <c r="AB52" s="170"/>
      <c r="AC52" s="170"/>
    </row>
    <row r="53" spans="1:29" ht="18" customHeight="1">
      <c r="A53" s="170"/>
      <c r="B53" s="182"/>
      <c r="C53" s="170"/>
      <c r="D53" s="170"/>
      <c r="E53" s="170"/>
      <c r="F53" s="170"/>
      <c r="G53" s="170"/>
      <c r="H53" s="170"/>
      <c r="I53" s="170"/>
      <c r="K53" s="185"/>
      <c r="L53" s="182"/>
      <c r="M53" s="185"/>
      <c r="N53" s="185"/>
      <c r="O53" s="185"/>
      <c r="P53" s="185"/>
      <c r="Q53" s="185"/>
      <c r="R53" s="185"/>
      <c r="S53" s="170"/>
      <c r="U53" s="170"/>
      <c r="V53" s="182"/>
      <c r="W53" s="170"/>
      <c r="X53" s="170"/>
      <c r="Y53" s="170"/>
      <c r="Z53" s="170"/>
      <c r="AA53" s="170"/>
      <c r="AB53" s="170"/>
      <c r="AC53" s="170"/>
    </row>
    <row r="54" spans="1:29" ht="18" customHeight="1">
      <c r="A54" s="170"/>
      <c r="B54" s="187"/>
      <c r="C54" s="188"/>
      <c r="D54" s="170"/>
      <c r="E54" s="170"/>
      <c r="F54" s="170"/>
      <c r="G54" s="170"/>
      <c r="H54" s="170"/>
      <c r="I54" s="170"/>
      <c r="U54" s="170"/>
      <c r="V54" s="182"/>
      <c r="W54" s="170"/>
      <c r="X54" s="170"/>
      <c r="Y54" s="170"/>
      <c r="Z54" s="170"/>
      <c r="AA54" s="170"/>
      <c r="AB54" s="170"/>
      <c r="AC54" s="170"/>
    </row>
    <row r="55" spans="1:29" ht="18" customHeight="1">
      <c r="A55" s="170"/>
      <c r="B55" s="187"/>
      <c r="C55" s="188"/>
      <c r="D55" s="170"/>
      <c r="E55" s="170"/>
      <c r="F55" s="170"/>
      <c r="G55" s="170"/>
      <c r="H55" s="170"/>
      <c r="I55" s="170"/>
      <c r="U55" s="170"/>
      <c r="V55" s="182"/>
      <c r="W55" s="170"/>
      <c r="X55" s="170"/>
      <c r="Y55" s="170"/>
      <c r="Z55" s="170"/>
      <c r="AA55" s="170"/>
      <c r="AB55" s="170"/>
      <c r="AC55" s="170"/>
    </row>
    <row r="56" spans="1:9" ht="18" customHeight="1">
      <c r="A56" s="170"/>
      <c r="B56" s="187"/>
      <c r="C56" s="188"/>
      <c r="D56" s="170"/>
      <c r="E56" s="170"/>
      <c r="F56" s="170"/>
      <c r="G56" s="170"/>
      <c r="H56" s="170"/>
      <c r="I56" s="170"/>
    </row>
    <row r="57" spans="1:9" ht="18" customHeight="1">
      <c r="A57" s="170"/>
      <c r="B57" s="187"/>
      <c r="C57" s="188"/>
      <c r="D57" s="170"/>
      <c r="E57" s="170"/>
      <c r="F57" s="170"/>
      <c r="G57" s="170"/>
      <c r="H57" s="170"/>
      <c r="I57" s="170"/>
    </row>
    <row r="58" spans="1:9" ht="18" customHeight="1">
      <c r="A58" s="170"/>
      <c r="B58" s="187"/>
      <c r="C58" s="188"/>
      <c r="D58" s="170"/>
      <c r="E58" s="170"/>
      <c r="F58" s="170"/>
      <c r="G58" s="170"/>
      <c r="H58" s="170"/>
      <c r="I58" s="170"/>
    </row>
    <row r="59" spans="1:9" ht="18" customHeight="1">
      <c r="A59" s="170"/>
      <c r="B59" s="187"/>
      <c r="C59" s="170"/>
      <c r="D59" s="170"/>
      <c r="E59" s="170"/>
      <c r="F59" s="170"/>
      <c r="G59" s="170"/>
      <c r="H59" s="170"/>
      <c r="I59" s="17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O23" sqref="O23"/>
    </sheetView>
  </sheetViews>
  <sheetFormatPr defaultColWidth="8.7109375" defaultRowHeight="18" customHeight="1"/>
  <cols>
    <col min="1" max="16384" width="8.7109375" style="183" customWidth="1"/>
  </cols>
  <sheetData>
    <row r="1" spans="1:30" s="165" customFormat="1" ht="18" customHeight="1">
      <c r="A1" s="168" t="s">
        <v>106</v>
      </c>
      <c r="B1" s="168"/>
      <c r="C1" s="168"/>
      <c r="D1" s="180"/>
      <c r="E1" s="180"/>
      <c r="F1" s="180"/>
      <c r="G1" s="180"/>
      <c r="H1" s="180"/>
      <c r="I1" s="180"/>
      <c r="J1" s="180"/>
      <c r="K1" s="191" t="s">
        <v>124</v>
      </c>
      <c r="L1" s="191"/>
      <c r="M1" s="191"/>
      <c r="U1" s="168" t="s">
        <v>112</v>
      </c>
      <c r="V1" s="168"/>
      <c r="W1" s="168"/>
      <c r="X1" s="180"/>
      <c r="Y1" s="180"/>
      <c r="Z1" s="180"/>
      <c r="AA1" s="180"/>
      <c r="AB1" s="180"/>
      <c r="AC1" s="180"/>
      <c r="AD1" s="180"/>
    </row>
    <row r="2" spans="1:29" ht="18" customHeight="1">
      <c r="A2" s="162"/>
      <c r="B2" s="34">
        <f>Estados!B83</f>
        <v>15</v>
      </c>
      <c r="C2" s="162" t="s">
        <v>107</v>
      </c>
      <c r="D2" s="49"/>
      <c r="E2" s="49"/>
      <c r="F2" s="49"/>
      <c r="G2" s="49"/>
      <c r="H2" s="49"/>
      <c r="I2" s="49"/>
      <c r="K2" s="25"/>
      <c r="L2" s="60">
        <f>Estados!B87</f>
        <v>16</v>
      </c>
      <c r="M2" s="26" t="s">
        <v>28</v>
      </c>
      <c r="N2" s="170"/>
      <c r="O2" s="170"/>
      <c r="P2" s="170"/>
      <c r="Q2" s="170"/>
      <c r="R2" s="170"/>
      <c r="S2" s="170"/>
      <c r="U2" s="162"/>
      <c r="V2" s="34">
        <f>Estados!B91</f>
        <v>18</v>
      </c>
      <c r="W2" s="162" t="s">
        <v>28</v>
      </c>
      <c r="X2" s="49"/>
      <c r="Y2" s="49"/>
      <c r="Z2" s="49"/>
      <c r="AA2" s="49"/>
      <c r="AB2" s="49"/>
      <c r="AC2" s="49"/>
    </row>
    <row r="3" spans="1:29" ht="18" customHeight="1">
      <c r="A3" s="162"/>
      <c r="B3" s="34">
        <f>Estados!B84</f>
        <v>6</v>
      </c>
      <c r="C3" s="162" t="s">
        <v>108</v>
      </c>
      <c r="D3" s="49"/>
      <c r="E3" s="49"/>
      <c r="F3" s="49"/>
      <c r="G3" s="49"/>
      <c r="H3" s="49"/>
      <c r="I3" s="49"/>
      <c r="K3" s="25"/>
      <c r="L3" s="60">
        <f>Estados!B88</f>
        <v>5</v>
      </c>
      <c r="M3" s="26" t="s">
        <v>0</v>
      </c>
      <c r="N3" s="170"/>
      <c r="O3" s="170"/>
      <c r="P3" s="170"/>
      <c r="Q3" s="170"/>
      <c r="R3" s="170"/>
      <c r="S3" s="170"/>
      <c r="U3" s="162"/>
      <c r="V3" s="34">
        <f>Estados!B92</f>
        <v>3</v>
      </c>
      <c r="W3" s="162" t="s">
        <v>0</v>
      </c>
      <c r="X3" s="49"/>
      <c r="Y3" s="49"/>
      <c r="Z3" s="49"/>
      <c r="AA3" s="49"/>
      <c r="AB3" s="49"/>
      <c r="AC3" s="49"/>
    </row>
    <row r="4" spans="1:29" ht="18" customHeight="1">
      <c r="A4" s="162"/>
      <c r="B4" s="33"/>
      <c r="C4" s="162"/>
      <c r="D4" s="49"/>
      <c r="E4" s="49"/>
      <c r="F4" s="49"/>
      <c r="G4" s="49"/>
      <c r="H4" s="49"/>
      <c r="I4" s="49"/>
      <c r="K4" s="25"/>
      <c r="L4" s="35"/>
      <c r="M4" s="26"/>
      <c r="N4" s="170"/>
      <c r="O4" s="170"/>
      <c r="P4" s="170"/>
      <c r="Q4" s="170"/>
      <c r="R4" s="170"/>
      <c r="S4" s="170"/>
      <c r="X4" s="49"/>
      <c r="Y4" s="49"/>
      <c r="Z4" s="49"/>
      <c r="AA4" s="49"/>
      <c r="AB4" s="49"/>
      <c r="AC4" s="49"/>
    </row>
    <row r="5" spans="4:29" ht="18" customHeight="1">
      <c r="D5" s="49"/>
      <c r="E5" s="49"/>
      <c r="F5" s="49"/>
      <c r="G5" s="49"/>
      <c r="H5" s="49"/>
      <c r="I5" s="49"/>
      <c r="N5" s="170"/>
      <c r="O5" s="170"/>
      <c r="P5" s="170"/>
      <c r="Q5" s="170"/>
      <c r="R5" s="170"/>
      <c r="S5" s="170"/>
      <c r="U5" s="170"/>
      <c r="V5" s="182"/>
      <c r="W5" s="49"/>
      <c r="X5" s="49"/>
      <c r="Y5" s="49"/>
      <c r="Z5" s="49"/>
      <c r="AA5" s="49"/>
      <c r="AB5" s="49"/>
      <c r="AC5" s="49"/>
    </row>
    <row r="6" spans="4:9" ht="18" customHeight="1">
      <c r="D6" s="170"/>
      <c r="E6" s="170"/>
      <c r="F6" s="170"/>
      <c r="G6" s="170"/>
      <c r="H6" s="170"/>
      <c r="I6" s="170"/>
    </row>
    <row r="7" s="165" customFormat="1" ht="18" customHeight="1"/>
    <row r="12" spans="1:9" ht="18" customHeight="1">
      <c r="A12" s="170"/>
      <c r="B12" s="187"/>
      <c r="C12" s="170"/>
      <c r="D12" s="170"/>
      <c r="E12" s="170"/>
      <c r="F12" s="170"/>
      <c r="G12" s="170"/>
      <c r="H12" s="170"/>
      <c r="I12" s="170"/>
    </row>
    <row r="13" s="165" customFormat="1" ht="18" customHeight="1"/>
    <row r="18" spans="1:30" ht="18" customHeight="1">
      <c r="A18" s="192"/>
      <c r="B18" s="193"/>
      <c r="C18" s="192"/>
      <c r="D18" s="192"/>
      <c r="E18" s="192"/>
      <c r="F18" s="192"/>
      <c r="G18" s="192"/>
      <c r="H18" s="192"/>
      <c r="I18" s="192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</row>
    <row r="19" spans="1:24" s="165" customFormat="1" ht="18" customHeight="1">
      <c r="A19" s="168" t="s">
        <v>115</v>
      </c>
      <c r="B19" s="168"/>
      <c r="C19" s="168"/>
      <c r="K19" s="167" t="s">
        <v>110</v>
      </c>
      <c r="L19" s="167"/>
      <c r="M19" s="167"/>
      <c r="N19" s="170"/>
      <c r="O19" s="170"/>
      <c r="U19" s="168" t="s">
        <v>125</v>
      </c>
      <c r="V19" s="168"/>
      <c r="W19" s="168"/>
      <c r="X19" s="49"/>
    </row>
    <row r="20" spans="1:24" ht="18" customHeight="1">
      <c r="A20" s="172"/>
      <c r="B20" s="173">
        <f>Estados!B95</f>
        <v>14</v>
      </c>
      <c r="C20" s="172" t="s">
        <v>28</v>
      </c>
      <c r="K20" s="168" t="s">
        <v>120</v>
      </c>
      <c r="L20" s="168"/>
      <c r="M20" s="168"/>
      <c r="N20" s="165"/>
      <c r="O20" s="165"/>
      <c r="U20" s="172"/>
      <c r="V20" s="173">
        <f>Estados!B105</f>
        <v>3</v>
      </c>
      <c r="W20" s="174" t="s">
        <v>127</v>
      </c>
      <c r="X20" s="165"/>
    </row>
    <row r="21" spans="1:23" ht="18" customHeight="1">
      <c r="A21" s="172"/>
      <c r="B21" s="173">
        <f>Estados!B96</f>
        <v>7</v>
      </c>
      <c r="C21" s="172" t="s">
        <v>0</v>
      </c>
      <c r="K21" s="172"/>
      <c r="L21" s="173">
        <f>Estados!B100</f>
        <v>17</v>
      </c>
      <c r="M21" s="172" t="s">
        <v>28</v>
      </c>
      <c r="U21" s="172"/>
      <c r="V21" s="173">
        <f>Estados!B106</f>
        <v>11</v>
      </c>
      <c r="W21" s="174" t="s">
        <v>128</v>
      </c>
    </row>
    <row r="22" spans="1:23" ht="18" customHeight="1">
      <c r="A22" s="162"/>
      <c r="B22" s="33"/>
      <c r="C22" s="38"/>
      <c r="K22" s="162"/>
      <c r="L22" s="34">
        <f>Estados!B101</f>
        <v>3</v>
      </c>
      <c r="M22" s="162" t="s">
        <v>0</v>
      </c>
      <c r="U22" s="162"/>
      <c r="V22" s="34">
        <f>Estados!B107</f>
        <v>1</v>
      </c>
      <c r="W22" s="162" t="s">
        <v>113</v>
      </c>
    </row>
    <row r="23" spans="6:23" ht="18" customHeight="1">
      <c r="F23" s="170"/>
      <c r="G23" s="170"/>
      <c r="H23" s="170"/>
      <c r="I23" s="170"/>
      <c r="K23" s="162"/>
      <c r="L23" s="34">
        <f>Estados!B102</f>
        <v>3</v>
      </c>
      <c r="M23" s="162" t="s">
        <v>126</v>
      </c>
      <c r="U23" s="162"/>
      <c r="V23" s="34">
        <f>Estados!B108</f>
        <v>7</v>
      </c>
      <c r="W23" s="162" t="s">
        <v>129</v>
      </c>
    </row>
    <row r="24" spans="11:15" s="165" customFormat="1" ht="18" customHeight="1">
      <c r="K24" s="25"/>
      <c r="L24" s="35"/>
      <c r="M24" s="26"/>
      <c r="N24" s="183"/>
      <c r="O24" s="183"/>
    </row>
    <row r="25" ht="18" customHeight="1">
      <c r="O25" s="49"/>
    </row>
    <row r="26" ht="18" customHeight="1">
      <c r="O26" s="165"/>
    </row>
    <row r="29" spans="6:9" ht="18" customHeight="1">
      <c r="F29" s="49"/>
      <c r="G29" s="49"/>
      <c r="H29" s="49"/>
      <c r="I29" s="49"/>
    </row>
    <row r="30" s="165" customFormat="1" ht="18" customHeight="1"/>
    <row r="35" spans="1:9" ht="18" customHeight="1">
      <c r="A35" s="170"/>
      <c r="B35" s="187"/>
      <c r="C35" s="170"/>
      <c r="D35" s="170"/>
      <c r="E35" s="170"/>
      <c r="F35" s="170"/>
      <c r="G35" s="170"/>
      <c r="H35" s="170"/>
      <c r="I35" s="170"/>
    </row>
    <row r="36" s="165" customFormat="1" ht="18" customHeight="1"/>
    <row r="40" spans="1:9" ht="18" customHeight="1">
      <c r="A40" s="170"/>
      <c r="B40" s="187"/>
      <c r="C40" s="170"/>
      <c r="D40" s="170"/>
      <c r="E40" s="170"/>
      <c r="F40" s="170"/>
      <c r="G40" s="170"/>
      <c r="H40" s="170"/>
      <c r="I40" s="170"/>
    </row>
    <row r="44" spans="1:30" ht="18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</row>
    <row r="45" spans="1:29" ht="18" customHeight="1">
      <c r="A45" s="170"/>
      <c r="B45" s="182"/>
      <c r="C45" s="170"/>
      <c r="D45" s="170"/>
      <c r="E45" s="170"/>
      <c r="F45" s="170"/>
      <c r="G45" s="170"/>
      <c r="H45" s="170"/>
      <c r="I45" s="170"/>
      <c r="K45" s="49"/>
      <c r="L45" s="182"/>
      <c r="M45" s="49"/>
      <c r="N45" s="49"/>
      <c r="O45" s="49"/>
      <c r="P45" s="49"/>
      <c r="Q45" s="49"/>
      <c r="R45" s="49"/>
      <c r="S45" s="49"/>
      <c r="U45" s="170"/>
      <c r="V45" s="182"/>
      <c r="W45" s="170"/>
      <c r="X45" s="170"/>
      <c r="Y45" s="170"/>
      <c r="Z45" s="170"/>
      <c r="AA45" s="170"/>
      <c r="AB45" s="170"/>
      <c r="AC45" s="170"/>
    </row>
    <row r="46" spans="1:29" ht="18" customHeight="1">
      <c r="A46" s="170"/>
      <c r="B46" s="182"/>
      <c r="C46" s="170"/>
      <c r="D46" s="170"/>
      <c r="E46" s="170"/>
      <c r="F46" s="170"/>
      <c r="G46" s="170"/>
      <c r="H46" s="170"/>
      <c r="I46" s="170"/>
      <c r="K46" s="49"/>
      <c r="L46" s="182"/>
      <c r="M46" s="49"/>
      <c r="N46" s="49"/>
      <c r="O46" s="49"/>
      <c r="P46" s="49"/>
      <c r="Q46" s="49"/>
      <c r="R46" s="49"/>
      <c r="S46" s="49"/>
      <c r="U46" s="170"/>
      <c r="V46" s="182"/>
      <c r="W46" s="170"/>
      <c r="X46" s="170"/>
      <c r="Y46" s="170"/>
      <c r="Z46" s="170"/>
      <c r="AA46" s="170"/>
      <c r="AB46" s="170"/>
      <c r="AC46" s="170"/>
    </row>
    <row r="47" spans="1:29" ht="18" customHeight="1">
      <c r="A47" s="170"/>
      <c r="B47" s="182"/>
      <c r="C47" s="170"/>
      <c r="D47" s="170"/>
      <c r="E47" s="170"/>
      <c r="F47" s="170"/>
      <c r="G47" s="170"/>
      <c r="H47" s="170"/>
      <c r="I47" s="170"/>
      <c r="K47" s="49"/>
      <c r="L47" s="182"/>
      <c r="M47" s="49"/>
      <c r="N47" s="49"/>
      <c r="O47" s="49"/>
      <c r="P47" s="49"/>
      <c r="Q47" s="49"/>
      <c r="R47" s="49"/>
      <c r="S47" s="49"/>
      <c r="U47" s="170"/>
      <c r="V47" s="182"/>
      <c r="W47" s="185"/>
      <c r="X47" s="185"/>
      <c r="Y47" s="185"/>
      <c r="Z47" s="185"/>
      <c r="AA47" s="185"/>
      <c r="AB47" s="185"/>
      <c r="AC47" s="170"/>
    </row>
    <row r="48" spans="11:29" ht="18" customHeight="1">
      <c r="K48" s="170"/>
      <c r="L48" s="182"/>
      <c r="M48" s="49"/>
      <c r="N48" s="49"/>
      <c r="O48" s="49"/>
      <c r="P48" s="49"/>
      <c r="Q48" s="49"/>
      <c r="R48" s="49"/>
      <c r="S48" s="49"/>
      <c r="U48" s="170"/>
      <c r="V48" s="182"/>
      <c r="W48" s="170"/>
      <c r="X48" s="170"/>
      <c r="Y48" s="170"/>
      <c r="Z48" s="170"/>
      <c r="AA48" s="170"/>
      <c r="AB48" s="170"/>
      <c r="AC48" s="17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G5" sqref="G5"/>
    </sheetView>
  </sheetViews>
  <sheetFormatPr defaultColWidth="8.7109375" defaultRowHeight="18" customHeight="1"/>
  <cols>
    <col min="1" max="16384" width="8.7109375" style="183" customWidth="1"/>
  </cols>
  <sheetData>
    <row r="1" spans="1:30" s="165" customFormat="1" ht="18" customHeight="1">
      <c r="A1" s="191" t="s">
        <v>151</v>
      </c>
      <c r="B1" s="191"/>
      <c r="C1" s="191"/>
      <c r="D1" s="191"/>
      <c r="K1" s="191" t="s">
        <v>130</v>
      </c>
      <c r="L1" s="191"/>
      <c r="M1" s="191"/>
      <c r="N1" s="181"/>
      <c r="O1" s="181"/>
      <c r="P1" s="181"/>
      <c r="Q1" s="181"/>
      <c r="R1" s="181"/>
      <c r="S1" s="181"/>
      <c r="T1" s="181"/>
      <c r="U1" s="191" t="s">
        <v>131</v>
      </c>
      <c r="V1" s="191"/>
      <c r="W1" s="191"/>
      <c r="X1" s="180"/>
      <c r="Y1" s="180"/>
      <c r="Z1" s="180"/>
      <c r="AA1" s="180"/>
      <c r="AB1" s="180"/>
      <c r="AC1" s="180"/>
      <c r="AD1" s="180"/>
    </row>
    <row r="2" spans="1:29" ht="18" customHeight="1">
      <c r="A2" s="70"/>
      <c r="B2" s="194">
        <f>Estados!B111</f>
        <v>6</v>
      </c>
      <c r="C2" s="195" t="s">
        <v>29</v>
      </c>
      <c r="D2" s="196"/>
      <c r="E2" s="170"/>
      <c r="F2" s="170"/>
      <c r="G2" s="170"/>
      <c r="H2" s="170"/>
      <c r="I2" s="170"/>
      <c r="K2" s="70"/>
      <c r="L2" s="199">
        <f>Estados!B119</f>
        <v>12216</v>
      </c>
      <c r="M2" s="195" t="s">
        <v>140</v>
      </c>
      <c r="N2" s="185"/>
      <c r="O2" s="185"/>
      <c r="P2" s="185"/>
      <c r="Q2" s="185"/>
      <c r="R2" s="185"/>
      <c r="S2" s="185"/>
      <c r="U2" s="70"/>
      <c r="V2" s="199">
        <f>Estados!B123</f>
        <v>11899</v>
      </c>
      <c r="W2" s="195" t="s">
        <v>141</v>
      </c>
      <c r="X2" s="184"/>
      <c r="Y2" s="184"/>
      <c r="Z2" s="49"/>
      <c r="AA2" s="49"/>
      <c r="AB2" s="49"/>
      <c r="AC2" s="49"/>
    </row>
    <row r="3" spans="1:29" ht="18" customHeight="1">
      <c r="A3" s="70"/>
      <c r="B3" s="194">
        <f>Estados!B112</f>
        <v>4</v>
      </c>
      <c r="C3" s="195" t="s">
        <v>30</v>
      </c>
      <c r="D3" s="196"/>
      <c r="E3" s="170"/>
      <c r="F3" s="170"/>
      <c r="G3" s="170"/>
      <c r="H3" s="170"/>
      <c r="I3" s="170"/>
      <c r="K3" s="172"/>
      <c r="L3" s="194">
        <f>Estados!B120</f>
        <v>3</v>
      </c>
      <c r="M3" s="172" t="s">
        <v>142</v>
      </c>
      <c r="N3" s="185"/>
      <c r="O3" s="185"/>
      <c r="P3" s="185"/>
      <c r="Q3" s="185"/>
      <c r="R3" s="185"/>
      <c r="S3" s="185"/>
      <c r="U3" s="172"/>
      <c r="V3" s="194">
        <f>Estados!B124</f>
        <v>4</v>
      </c>
      <c r="W3" s="172" t="s">
        <v>142</v>
      </c>
      <c r="X3" s="184"/>
      <c r="Y3" s="184"/>
      <c r="Z3" s="49"/>
      <c r="AA3" s="49"/>
      <c r="AB3" s="49"/>
      <c r="AC3" s="49"/>
    </row>
    <row r="4" spans="1:29" ht="18" customHeight="1">
      <c r="A4" s="70"/>
      <c r="B4" s="194">
        <f>Estados!B113</f>
        <v>1</v>
      </c>
      <c r="C4" s="195" t="s">
        <v>119</v>
      </c>
      <c r="D4" s="196"/>
      <c r="E4" s="5"/>
      <c r="F4" s="5"/>
      <c r="G4" s="5"/>
      <c r="H4" s="5"/>
      <c r="I4" s="5"/>
      <c r="K4" s="172"/>
      <c r="L4" s="197"/>
      <c r="M4" s="172"/>
      <c r="U4" s="49"/>
      <c r="V4" s="182"/>
      <c r="W4" s="49"/>
      <c r="X4" s="49"/>
      <c r="Y4" s="49"/>
      <c r="Z4" s="49"/>
      <c r="AA4" s="49"/>
      <c r="AB4" s="49"/>
      <c r="AC4" s="49"/>
    </row>
    <row r="5" spans="1:29" ht="18" customHeight="1">
      <c r="A5" s="70"/>
      <c r="B5" s="194">
        <f>Estados!B115</f>
        <v>3</v>
      </c>
      <c r="C5" s="195" t="s">
        <v>114</v>
      </c>
      <c r="D5" s="196"/>
      <c r="E5" s="165"/>
      <c r="F5" s="165"/>
      <c r="G5" s="165"/>
      <c r="H5" s="165"/>
      <c r="I5" s="165"/>
      <c r="J5" s="165"/>
      <c r="U5" s="49"/>
      <c r="V5" s="182"/>
      <c r="W5" s="49"/>
      <c r="X5" s="49"/>
      <c r="Y5" s="49"/>
      <c r="Z5" s="49"/>
      <c r="AA5" s="49"/>
      <c r="AB5" s="49"/>
      <c r="AC5" s="49"/>
    </row>
    <row r="6" spans="1:10" s="165" customFormat="1" ht="18" customHeight="1">
      <c r="A6" s="70"/>
      <c r="B6" s="194">
        <f>Estados!B116</f>
        <v>6</v>
      </c>
      <c r="C6" s="70" t="s">
        <v>0</v>
      </c>
      <c r="D6" s="70"/>
      <c r="E6" s="183"/>
      <c r="F6" s="183"/>
      <c r="G6" s="183"/>
      <c r="H6" s="183"/>
      <c r="I6" s="183"/>
      <c r="J6" s="183"/>
    </row>
    <row r="7" spans="1:4" ht="18" customHeight="1">
      <c r="A7" s="172"/>
      <c r="B7" s="198"/>
      <c r="C7" s="172"/>
      <c r="D7" s="172"/>
    </row>
    <row r="8" spans="4:9" ht="18" customHeight="1">
      <c r="D8" s="191"/>
      <c r="E8" s="186"/>
      <c r="F8" s="185"/>
      <c r="G8" s="185"/>
      <c r="H8" s="185"/>
      <c r="I8" s="185"/>
    </row>
    <row r="9" spans="1:10" ht="18" customHeight="1">
      <c r="A9" s="165"/>
      <c r="B9" s="165"/>
      <c r="C9" s="165"/>
      <c r="D9" s="196"/>
      <c r="E9" s="165"/>
      <c r="F9" s="165"/>
      <c r="G9" s="165"/>
      <c r="H9" s="165"/>
      <c r="I9" s="165"/>
      <c r="J9" s="165"/>
    </row>
    <row r="10" spans="1:10" s="165" customFormat="1" ht="18" customHeight="1">
      <c r="A10" s="183"/>
      <c r="B10" s="183"/>
      <c r="C10" s="183"/>
      <c r="D10" s="172"/>
      <c r="E10" s="183"/>
      <c r="F10" s="183"/>
      <c r="G10" s="183"/>
      <c r="H10" s="183"/>
      <c r="I10" s="183"/>
      <c r="J10" s="183"/>
    </row>
    <row r="11" ht="18" customHeight="1">
      <c r="D11" s="172"/>
    </row>
    <row r="12" ht="18" customHeight="1">
      <c r="D12" s="191"/>
    </row>
    <row r="13" ht="18" customHeight="1">
      <c r="D13" s="196"/>
    </row>
    <row r="14" spans="4:9" ht="18" customHeight="1">
      <c r="D14" s="162"/>
      <c r="E14" s="186"/>
      <c r="F14" s="185"/>
      <c r="G14" s="185"/>
      <c r="H14" s="185"/>
      <c r="I14" s="185"/>
    </row>
    <row r="15" spans="1:10" ht="18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s="165" customFormat="1" ht="18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</row>
    <row r="19" spans="1:9" ht="18" customHeight="1">
      <c r="A19" s="170"/>
      <c r="B19" s="187"/>
      <c r="C19" s="170"/>
      <c r="D19" s="170"/>
      <c r="E19" s="170"/>
      <c r="F19" s="170"/>
      <c r="G19" s="170"/>
      <c r="H19" s="170"/>
      <c r="I19" s="170"/>
    </row>
    <row r="20" spans="1:10" ht="18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s="165" customFormat="1" ht="18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</row>
    <row r="23" spans="1:30" ht="18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</row>
    <row r="24" spans="1:20" ht="18" customHeight="1">
      <c r="A24" s="172" t="s">
        <v>132</v>
      </c>
      <c r="B24" s="198"/>
      <c r="C24" s="172"/>
      <c r="D24" s="172"/>
      <c r="E24" s="172"/>
      <c r="F24" s="172"/>
      <c r="G24" s="172"/>
      <c r="H24" s="172"/>
      <c r="I24" s="172"/>
      <c r="J24" s="172"/>
      <c r="K24" s="167" t="s">
        <v>111</v>
      </c>
      <c r="L24" s="167"/>
      <c r="M24" s="167"/>
      <c r="N24" s="167"/>
      <c r="O24" s="167"/>
      <c r="P24" s="167"/>
      <c r="Q24" s="167"/>
      <c r="R24" s="167"/>
      <c r="S24" s="167"/>
      <c r="T24" s="167"/>
    </row>
    <row r="25" spans="1:20" ht="18" customHeight="1">
      <c r="A25" s="200" t="s">
        <v>116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 t="s">
        <v>133</v>
      </c>
      <c r="L25" s="172"/>
      <c r="M25" s="172"/>
      <c r="N25" s="172"/>
      <c r="O25" s="172"/>
      <c r="P25" s="172"/>
      <c r="Q25" s="172"/>
      <c r="R25" s="172"/>
      <c r="S25" s="172"/>
      <c r="T25" s="201"/>
    </row>
    <row r="26" spans="1:20" ht="18" customHeight="1">
      <c r="A26" s="162"/>
      <c r="B26" s="34">
        <f>Estados!B128</f>
        <v>100</v>
      </c>
      <c r="C26" s="25" t="s">
        <v>45</v>
      </c>
      <c r="D26" s="67"/>
      <c r="E26" s="28"/>
      <c r="F26" s="28"/>
      <c r="G26" s="28"/>
      <c r="H26" s="28"/>
      <c r="I26" s="28"/>
      <c r="J26" s="162"/>
      <c r="K26" s="162"/>
      <c r="L26" s="34">
        <f>Estados!B149</f>
        <v>15</v>
      </c>
      <c r="M26" s="161" t="s">
        <v>121</v>
      </c>
      <c r="N26" s="202"/>
      <c r="O26" s="202"/>
      <c r="P26" s="202"/>
      <c r="Q26" s="202"/>
      <c r="R26" s="202"/>
      <c r="S26" s="202"/>
      <c r="T26" s="202"/>
    </row>
    <row r="27" spans="1:20" ht="18" customHeight="1">
      <c r="A27" s="162"/>
      <c r="B27" s="34">
        <f>Estados!B129</f>
        <v>104</v>
      </c>
      <c r="C27" s="25" t="s">
        <v>34</v>
      </c>
      <c r="D27" s="67"/>
      <c r="E27" s="28"/>
      <c r="F27" s="28"/>
      <c r="G27" s="28"/>
      <c r="H27" s="28"/>
      <c r="I27" s="28"/>
      <c r="J27" s="28"/>
      <c r="K27" s="162"/>
      <c r="L27" s="34">
        <f>Estados!B150</f>
        <v>5</v>
      </c>
      <c r="M27" s="162" t="s">
        <v>122</v>
      </c>
      <c r="N27" s="162"/>
      <c r="O27" s="162"/>
      <c r="P27" s="162"/>
      <c r="Q27" s="162"/>
      <c r="R27" s="162"/>
      <c r="S27" s="162"/>
      <c r="T27" s="162"/>
    </row>
    <row r="28" spans="1:20" s="165" customFormat="1" ht="18" customHeight="1">
      <c r="A28" s="162"/>
      <c r="B28" s="34">
        <f>Estados!B130</f>
        <v>67</v>
      </c>
      <c r="C28" s="25" t="s">
        <v>43</v>
      </c>
      <c r="D28" s="67"/>
      <c r="E28" s="28"/>
      <c r="F28" s="28"/>
      <c r="G28" s="28"/>
      <c r="H28" s="28"/>
      <c r="I28" s="28"/>
      <c r="J28" s="162"/>
      <c r="K28" s="162"/>
      <c r="L28" s="34">
        <f>Estados!B151</f>
        <v>1</v>
      </c>
      <c r="M28" s="162" t="s">
        <v>48</v>
      </c>
      <c r="N28" s="162"/>
      <c r="O28" s="162"/>
      <c r="P28" s="162"/>
      <c r="Q28" s="162"/>
      <c r="R28" s="162"/>
      <c r="S28" s="162"/>
      <c r="T28" s="162"/>
    </row>
    <row r="29" spans="1:20" ht="18" customHeight="1">
      <c r="A29" s="162"/>
      <c r="B29" s="34">
        <f>Estados!B131</f>
        <v>70</v>
      </c>
      <c r="C29" s="25" t="s">
        <v>38</v>
      </c>
      <c r="D29" s="67"/>
      <c r="E29" s="28"/>
      <c r="F29" s="28"/>
      <c r="G29" s="28"/>
      <c r="H29" s="28"/>
      <c r="I29" s="28"/>
      <c r="J29" s="28"/>
      <c r="K29" s="162"/>
      <c r="L29" s="34">
        <f>Estados!B152</f>
        <v>4</v>
      </c>
      <c r="M29" s="161" t="s">
        <v>138</v>
      </c>
      <c r="N29" s="162"/>
      <c r="O29" s="162"/>
      <c r="P29" s="162"/>
      <c r="Q29" s="162"/>
      <c r="R29" s="162"/>
      <c r="S29" s="162"/>
      <c r="T29" s="162"/>
    </row>
    <row r="30" spans="1:10" ht="18" customHeight="1">
      <c r="A30" s="162"/>
      <c r="B30" s="34">
        <f>Estados!B132</f>
        <v>73</v>
      </c>
      <c r="C30" s="25" t="s">
        <v>44</v>
      </c>
      <c r="D30" s="67"/>
      <c r="E30" s="28"/>
      <c r="F30" s="28"/>
      <c r="G30" s="28"/>
      <c r="H30" s="28"/>
      <c r="I30" s="28"/>
      <c r="J30" s="162"/>
    </row>
    <row r="31" spans="1:10" ht="18" customHeight="1">
      <c r="A31" s="162"/>
      <c r="B31" s="34">
        <f>Estados!B133</f>
        <v>64</v>
      </c>
      <c r="C31" s="25" t="s">
        <v>32</v>
      </c>
      <c r="D31" s="67"/>
      <c r="E31" s="28"/>
      <c r="F31" s="28"/>
      <c r="G31" s="28"/>
      <c r="H31" s="28"/>
      <c r="I31" s="28"/>
      <c r="J31" s="28"/>
    </row>
    <row r="32" spans="1:10" ht="18" customHeight="1">
      <c r="A32" s="162"/>
      <c r="B32" s="34">
        <f>Estados!B134</f>
        <v>27</v>
      </c>
      <c r="C32" s="25" t="s">
        <v>39</v>
      </c>
      <c r="D32" s="67"/>
      <c r="E32" s="28"/>
      <c r="F32" s="28"/>
      <c r="G32" s="28"/>
      <c r="H32" s="28"/>
      <c r="I32" s="28"/>
      <c r="J32" s="28"/>
    </row>
    <row r="33" spans="1:10" ht="18" customHeight="1">
      <c r="A33" s="162"/>
      <c r="B33" s="34">
        <f>Estados!B135</f>
        <v>44</v>
      </c>
      <c r="C33" s="25" t="s">
        <v>46</v>
      </c>
      <c r="D33" s="67"/>
      <c r="E33" s="28"/>
      <c r="F33" s="28"/>
      <c r="G33" s="28"/>
      <c r="H33" s="28"/>
      <c r="I33" s="28"/>
      <c r="J33" s="162"/>
    </row>
    <row r="34" spans="1:10" ht="18" customHeight="1">
      <c r="A34" s="162"/>
      <c r="B34" s="34">
        <f>Estados!B136</f>
        <v>33</v>
      </c>
      <c r="C34" s="25" t="s">
        <v>41</v>
      </c>
      <c r="D34" s="67"/>
      <c r="E34" s="28"/>
      <c r="F34" s="28"/>
      <c r="G34" s="28"/>
      <c r="H34" s="28"/>
      <c r="I34" s="28"/>
      <c r="J34" s="162"/>
    </row>
    <row r="35" spans="1:10" ht="18" customHeight="1">
      <c r="A35" s="162"/>
      <c r="B35" s="34">
        <f>Estados!B137</f>
        <v>51</v>
      </c>
      <c r="C35" s="25" t="s">
        <v>35</v>
      </c>
      <c r="D35" s="68"/>
      <c r="E35" s="28"/>
      <c r="F35" s="28"/>
      <c r="G35" s="28"/>
      <c r="H35" s="28"/>
      <c r="I35" s="28"/>
      <c r="J35" s="28"/>
    </row>
    <row r="36" spans="1:10" ht="18" customHeight="1">
      <c r="A36" s="162"/>
      <c r="B36" s="34">
        <f>Estados!B138</f>
        <v>38</v>
      </c>
      <c r="C36" s="70" t="s">
        <v>31</v>
      </c>
      <c r="D36" s="68"/>
      <c r="E36" s="28"/>
      <c r="F36" s="28"/>
      <c r="G36" s="28"/>
      <c r="H36" s="28"/>
      <c r="I36" s="28"/>
      <c r="J36" s="28"/>
    </row>
    <row r="37" spans="1:10" ht="18" customHeight="1">
      <c r="A37" s="162"/>
      <c r="B37" s="34">
        <f>Estados!B139</f>
        <v>48</v>
      </c>
      <c r="C37" s="25" t="s">
        <v>40</v>
      </c>
      <c r="D37" s="68"/>
      <c r="E37" s="28"/>
      <c r="F37" s="28"/>
      <c r="G37" s="28"/>
      <c r="H37" s="28"/>
      <c r="I37" s="28"/>
      <c r="J37" s="28"/>
    </row>
    <row r="38" spans="1:10" ht="18" customHeight="1">
      <c r="A38" s="162"/>
      <c r="B38" s="34">
        <f>Estados!B140</f>
        <v>30</v>
      </c>
      <c r="C38" s="70" t="s">
        <v>33</v>
      </c>
      <c r="D38" s="68"/>
      <c r="E38" s="28"/>
      <c r="F38" s="28"/>
      <c r="G38" s="28"/>
      <c r="H38" s="28"/>
      <c r="I38" s="28"/>
      <c r="J38" s="28"/>
    </row>
    <row r="39" spans="1:10" ht="18" customHeight="1">
      <c r="A39" s="162"/>
      <c r="B39" s="34">
        <f>Estados!B141</f>
        <v>65</v>
      </c>
      <c r="C39" s="70" t="s">
        <v>47</v>
      </c>
      <c r="D39" s="68"/>
      <c r="E39" s="28"/>
      <c r="F39" s="28"/>
      <c r="G39" s="28"/>
      <c r="H39" s="28"/>
      <c r="I39" s="28"/>
      <c r="J39" s="162"/>
    </row>
    <row r="40" spans="1:10" ht="18" customHeight="1">
      <c r="A40" s="162"/>
      <c r="B40" s="34">
        <f>Estados!B142</f>
        <v>45</v>
      </c>
      <c r="C40" s="25" t="s">
        <v>36</v>
      </c>
      <c r="D40" s="68"/>
      <c r="E40" s="28"/>
      <c r="F40" s="28"/>
      <c r="G40" s="28"/>
      <c r="H40" s="28"/>
      <c r="I40" s="28"/>
      <c r="J40" s="28"/>
    </row>
    <row r="41" spans="1:10" ht="18" customHeight="1">
      <c r="A41" s="162"/>
      <c r="B41" s="34">
        <f>Estados!B143</f>
        <v>28</v>
      </c>
      <c r="C41" s="70" t="s">
        <v>37</v>
      </c>
      <c r="D41" s="68"/>
      <c r="E41" s="28"/>
      <c r="F41" s="28"/>
      <c r="G41" s="28"/>
      <c r="H41" s="28"/>
      <c r="I41" s="28"/>
      <c r="J41" s="28"/>
    </row>
    <row r="42" spans="1:10" ht="18" customHeight="1">
      <c r="A42" s="162"/>
      <c r="B42" s="34">
        <f>Estados!B144</f>
        <v>57</v>
      </c>
      <c r="C42" s="70" t="s">
        <v>42</v>
      </c>
      <c r="D42" s="68"/>
      <c r="E42" s="28"/>
      <c r="F42" s="28"/>
      <c r="G42" s="28"/>
      <c r="H42" s="28"/>
      <c r="I42" s="28"/>
      <c r="J42" s="162"/>
    </row>
    <row r="43" spans="1:10" ht="18" customHeight="1">
      <c r="A43" s="162"/>
      <c r="B43" s="34">
        <f>Estados!B145</f>
        <v>51</v>
      </c>
      <c r="C43" s="71" t="s">
        <v>138</v>
      </c>
      <c r="D43" s="68"/>
      <c r="E43" s="28"/>
      <c r="F43" s="28"/>
      <c r="G43" s="28"/>
      <c r="H43" s="28"/>
      <c r="I43" s="28"/>
      <c r="J43" s="162"/>
    </row>
    <row r="44" spans="1:10" ht="18" customHeight="1">
      <c r="A44"/>
      <c r="B44" s="9"/>
      <c r="C44"/>
      <c r="D44"/>
      <c r="E44"/>
      <c r="F44"/>
      <c r="G44"/>
      <c r="H44"/>
      <c r="I44"/>
      <c r="J44"/>
    </row>
    <row r="46" spans="11:30" ht="18" customHeight="1"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1:29" ht="18" customHeight="1">
      <c r="K47" s="170"/>
      <c r="L47" s="182"/>
      <c r="M47" s="170"/>
      <c r="N47" s="170"/>
      <c r="O47" s="170"/>
      <c r="P47" s="170"/>
      <c r="Q47" s="170"/>
      <c r="R47" s="170"/>
      <c r="S47" s="170"/>
      <c r="U47" s="170"/>
      <c r="V47" s="182"/>
      <c r="W47" s="170"/>
      <c r="X47" s="170"/>
      <c r="Y47" s="170"/>
      <c r="Z47" s="170"/>
      <c r="AA47" s="170"/>
      <c r="AB47" s="170"/>
      <c r="AC47" s="170"/>
    </row>
    <row r="48" spans="11:29" ht="18" customHeight="1">
      <c r="K48" s="170"/>
      <c r="L48" s="182"/>
      <c r="M48" s="170"/>
      <c r="N48" s="170"/>
      <c r="O48" s="170"/>
      <c r="P48" s="170"/>
      <c r="Q48" s="170"/>
      <c r="R48" s="170"/>
      <c r="S48" s="170"/>
      <c r="U48" s="170"/>
      <c r="V48" s="182"/>
      <c r="W48" s="170"/>
      <c r="X48" s="170"/>
      <c r="Y48" s="170"/>
      <c r="Z48" s="170"/>
      <c r="AA48" s="170"/>
      <c r="AB48" s="170"/>
      <c r="AC48" s="170"/>
    </row>
    <row r="49" spans="11:29" ht="18" customHeight="1">
      <c r="K49" s="170"/>
      <c r="L49" s="182"/>
      <c r="M49" s="170"/>
      <c r="N49" s="170"/>
      <c r="O49" s="170"/>
      <c r="P49" s="170"/>
      <c r="Q49" s="170"/>
      <c r="R49" s="170"/>
      <c r="S49" s="170"/>
      <c r="U49" s="170"/>
      <c r="V49" s="182"/>
      <c r="W49" s="170"/>
      <c r="X49" s="170"/>
      <c r="Y49" s="170"/>
      <c r="Z49" s="170"/>
      <c r="AA49" s="170"/>
      <c r="AB49" s="170"/>
      <c r="AC49" s="170"/>
    </row>
    <row r="50" spans="11:29" ht="18" customHeight="1">
      <c r="K50" s="170"/>
      <c r="L50" s="182"/>
      <c r="M50" s="170"/>
      <c r="N50" s="170"/>
      <c r="O50" s="170"/>
      <c r="P50" s="170"/>
      <c r="Q50" s="170"/>
      <c r="R50" s="170"/>
      <c r="S50" s="170"/>
      <c r="U50" s="170"/>
      <c r="V50" s="182"/>
      <c r="W50" s="170"/>
      <c r="X50" s="170"/>
      <c r="Y50" s="170"/>
      <c r="Z50" s="170"/>
      <c r="AA50" s="170"/>
      <c r="AB50" s="170"/>
      <c r="AC50" s="170"/>
    </row>
    <row r="51" spans="11:29" ht="18" customHeight="1">
      <c r="K51" s="170"/>
      <c r="L51" s="182"/>
      <c r="M51" s="170"/>
      <c r="N51" s="170"/>
      <c r="O51" s="170"/>
      <c r="P51" s="170"/>
      <c r="Q51" s="170"/>
      <c r="R51" s="170"/>
      <c r="S51" s="170"/>
      <c r="U51" s="170"/>
      <c r="V51" s="182"/>
      <c r="W51" s="170"/>
      <c r="X51" s="170"/>
      <c r="Y51" s="170"/>
      <c r="Z51" s="170"/>
      <c r="AA51" s="170"/>
      <c r="AB51" s="170"/>
      <c r="AC51" s="17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]</cp:lastModifiedBy>
  <cp:lastPrinted>2013-03-13T19:19:40Z</cp:lastPrinted>
  <dcterms:created xsi:type="dcterms:W3CDTF">2012-07-02T23:49:24Z</dcterms:created>
  <dcterms:modified xsi:type="dcterms:W3CDTF">2013-03-20T22:10:32Z</dcterms:modified>
  <cp:category/>
  <cp:version/>
  <cp:contentType/>
  <cp:contentStatus/>
</cp:coreProperties>
</file>